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9360" windowHeight="87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<sst xmlns="http://schemas.openxmlformats.org/spreadsheetml/2006/main" count="179" uniqueCount="122">
  <si>
    <t>C1019x2</t>
  </si>
  <si>
    <t>C1019x3</t>
  </si>
  <si>
    <t>C1019x4</t>
  </si>
  <si>
    <t>C1019x5</t>
  </si>
  <si>
    <t>C1019x6</t>
  </si>
  <si>
    <t>C1019x1</t>
  </si>
  <si>
    <t>C1013x1a</t>
  </si>
  <si>
    <t>C1013x2a</t>
  </si>
  <si>
    <t>C1013x3a</t>
  </si>
  <si>
    <t>C1013x4a</t>
  </si>
  <si>
    <t>C1013x1b</t>
  </si>
  <si>
    <t>C1013x2b</t>
  </si>
  <si>
    <t>C1013x3b</t>
  </si>
  <si>
    <t>C1013x4b</t>
  </si>
  <si>
    <t>...</t>
  </si>
  <si>
    <t>C1014i</t>
  </si>
  <si>
    <t>C1014x2</t>
  </si>
  <si>
    <t>C1014x3</t>
  </si>
  <si>
    <t>C1014x4</t>
  </si>
  <si>
    <t>C1014x1</t>
  </si>
  <si>
    <t>C1015i</t>
  </si>
  <si>
    <t>C1015j</t>
  </si>
  <si>
    <t>C1015x1</t>
  </si>
  <si>
    <t>C1015x2</t>
  </si>
  <si>
    <t>C1015x3</t>
  </si>
  <si>
    <t>C1016i</t>
  </si>
  <si>
    <t>C1016x1</t>
  </si>
  <si>
    <t>C1016x2</t>
  </si>
  <si>
    <t>C1017i</t>
  </si>
  <si>
    <t>C1017x1</t>
  </si>
  <si>
    <t>C1018i</t>
  </si>
  <si>
    <t>C1018x1</t>
  </si>
  <si>
    <t>C1019i</t>
  </si>
  <si>
    <t>C1001i</t>
  </si>
  <si>
    <t>C1001ii</t>
  </si>
  <si>
    <t>C1001x1b</t>
  </si>
  <si>
    <t>C10012b</t>
  </si>
  <si>
    <t>C1001x3b</t>
  </si>
  <si>
    <t>C1001x1a</t>
  </si>
  <si>
    <t>C1001x2a</t>
  </si>
  <si>
    <t>C1001x3a</t>
  </si>
  <si>
    <t>C1002i</t>
  </si>
  <si>
    <t>C1002x1</t>
  </si>
  <si>
    <t>C1003i</t>
  </si>
  <si>
    <t>C1003x2a</t>
  </si>
  <si>
    <t>C1003x3a</t>
  </si>
  <si>
    <t>C1003x1a</t>
  </si>
  <si>
    <t>C1003x4a</t>
  </si>
  <si>
    <t>C1003x1b</t>
  </si>
  <si>
    <t>C1003x2b</t>
  </si>
  <si>
    <t>C1003x3b</t>
  </si>
  <si>
    <t>C1003x4b</t>
  </si>
  <si>
    <t>C1004i</t>
  </si>
  <si>
    <t>C1004x1</t>
  </si>
  <si>
    <t>C1004x2</t>
  </si>
  <si>
    <t>C1004x3</t>
  </si>
  <si>
    <t>C1005i</t>
  </si>
  <si>
    <t>C1005x2</t>
  </si>
  <si>
    <t>C1005x3</t>
  </si>
  <si>
    <t>C1005x4</t>
  </si>
  <si>
    <t>C1005x5</t>
  </si>
  <si>
    <t>C1005x1</t>
  </si>
  <si>
    <t>C1006i</t>
  </si>
  <si>
    <t>C1006x2</t>
  </si>
  <si>
    <t>C1006x3</t>
  </si>
  <si>
    <t>C1006x4</t>
  </si>
  <si>
    <t>C1006x5</t>
  </si>
  <si>
    <t>C1006x6</t>
  </si>
  <si>
    <t>C1006x1</t>
  </si>
  <si>
    <t>C1007x1</t>
  </si>
  <si>
    <t>C1007i</t>
  </si>
  <si>
    <t>C1008i</t>
  </si>
  <si>
    <t>C1008x1</t>
  </si>
  <si>
    <t>C1009i</t>
  </si>
  <si>
    <t>C1009x1</t>
  </si>
  <si>
    <t>C1010i</t>
  </si>
  <si>
    <t>C1010x1a</t>
  </si>
  <si>
    <t>C1010x2a</t>
  </si>
  <si>
    <t>C1010x3a</t>
  </si>
  <si>
    <t>C1010x1b</t>
  </si>
  <si>
    <t>C1010x2b</t>
  </si>
  <si>
    <t>C1010x3b</t>
  </si>
  <si>
    <t>C1011i</t>
  </si>
  <si>
    <t>C1011x1</t>
  </si>
  <si>
    <t>C1012i</t>
  </si>
  <si>
    <t>C1012x1</t>
  </si>
  <si>
    <t>C1012x2</t>
  </si>
  <si>
    <t>C1012x3</t>
  </si>
  <si>
    <t>C1012x4</t>
  </si>
  <si>
    <t>C1012x5</t>
  </si>
  <si>
    <t>A1</t>
  </si>
  <si>
    <t>A2</t>
  </si>
  <si>
    <t>A3</t>
  </si>
  <si>
    <t>A4</t>
  </si>
  <si>
    <t>Sm. odch.</t>
  </si>
  <si>
    <t>Průměr</t>
  </si>
  <si>
    <t>n</t>
  </si>
  <si>
    <t>d2</t>
  </si>
  <si>
    <t>d3</t>
  </si>
  <si>
    <t>D3</t>
  </si>
  <si>
    <t>D4</t>
  </si>
  <si>
    <t>Vzor1a</t>
  </si>
  <si>
    <t>Vzor1f</t>
  </si>
  <si>
    <t>Vzor1e</t>
  </si>
  <si>
    <t>Vzor1d</t>
  </si>
  <si>
    <t>Vzor1c</t>
  </si>
  <si>
    <t>Vzor1b</t>
  </si>
  <si>
    <t>Vzor2a</t>
  </si>
  <si>
    <t>Vzor2b</t>
  </si>
  <si>
    <t>Vzor2c</t>
  </si>
  <si>
    <t>Vzor2d</t>
  </si>
  <si>
    <t>Vzor2e</t>
  </si>
  <si>
    <t>Vzor2f</t>
  </si>
  <si>
    <t>i</t>
  </si>
  <si>
    <t>xi</t>
  </si>
  <si>
    <t>MRi</t>
  </si>
  <si>
    <t>-</t>
  </si>
  <si>
    <t xml:space="preserve"> xbar= 42.175</t>
  </si>
  <si>
    <t>MR=0.515</t>
  </si>
  <si>
    <t>Vzor3a</t>
  </si>
  <si>
    <t>Vzor3b</t>
  </si>
  <si>
    <t>Vzor3c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</si>
</sst>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7"/>
  <sheetViews>
    <sheetView tabSelected="1" workbookViewId="0" topLeftCell="CK1">
      <selection activeCell="CV2" sqref="CV2"/>
    </sheetView>
  </sheetViews>
  <sheetFormatPr defaultColWidth="9.00390625" defaultRowHeight="12.75"/>
  <cols>
    <col min="1" max="4" width="8.875" style="7" customWidth="1"/>
    <col min="5" max="6" width="8.875" style="9" customWidth="1"/>
    <col min="8" max="12" width="8.875" style="9" customWidth="1"/>
    <col min="14" max="15" width="8.875" style="7" customWidth="1"/>
    <col min="17" max="19" width="9.375" style="11" bestFit="1" customWidth="1"/>
    <col min="21" max="21" width="9.50390625" style="11" bestFit="1" customWidth="1"/>
    <col min="22" max="22" width="8.50390625" style="11" bestFit="1" customWidth="1"/>
    <col min="23" max="23" width="9.50390625" style="11" bestFit="1" customWidth="1"/>
    <col min="24" max="24" width="6.625" style="0" bestFit="1" customWidth="1"/>
    <col min="25" max="25" width="8.375" style="11" bestFit="1" customWidth="1"/>
    <col min="26" max="26" width="13.375" style="0" bestFit="1" customWidth="1"/>
    <col min="27" max="30" width="9.375" style="7" bestFit="1" customWidth="1"/>
    <col min="31" max="34" width="9.50390625" style="7" bestFit="1" customWidth="1"/>
    <col min="35" max="35" width="6.625" style="0" bestFit="1" customWidth="1"/>
    <col min="36" max="38" width="8.375" style="7" bestFit="1" customWidth="1"/>
    <col min="39" max="39" width="6.625" style="0" bestFit="1" customWidth="1"/>
    <col min="40" max="44" width="8.125" style="0" bestFit="1" customWidth="1"/>
    <col min="45" max="45" width="6.625" style="0" bestFit="1" customWidth="1"/>
    <col min="46" max="51" width="8.125" style="11" bestFit="1" customWidth="1"/>
    <col min="52" max="52" width="6.625" style="0" bestFit="1" customWidth="1"/>
    <col min="53" max="53" width="8.125" style="7" bestFit="1" customWidth="1"/>
    <col min="54" max="54" width="6.625" style="0" bestFit="1" customWidth="1"/>
    <col min="55" max="55" width="8.125" style="0" bestFit="1" customWidth="1"/>
    <col min="56" max="56" width="6.625" style="0" bestFit="1" customWidth="1"/>
    <col min="57" max="57" width="8.125" style="11" bestFit="1" customWidth="1"/>
    <col min="58" max="58" width="6.625" style="0" bestFit="1" customWidth="1"/>
    <col min="59" max="64" width="8.875" style="7" customWidth="1"/>
    <col min="65" max="65" width="6.625" style="0" bestFit="1" customWidth="1"/>
    <col min="66" max="66" width="8.125" style="0" bestFit="1" customWidth="1"/>
    <col min="67" max="67" width="6.625" style="0" bestFit="1" customWidth="1"/>
    <col min="68" max="72" width="8.125" style="7" bestFit="1" customWidth="1"/>
    <col min="73" max="80" width="8.875" style="7" customWidth="1"/>
    <col min="81" max="81" width="6.625" style="0" customWidth="1"/>
    <col min="82" max="85" width="8.125" style="0" customWidth="1"/>
    <col min="86" max="87" width="6.625" style="0" customWidth="1"/>
    <col min="88" max="90" width="8.125" style="0" customWidth="1"/>
    <col min="91" max="91" width="6.625" style="0" customWidth="1"/>
    <col min="92" max="93" width="8.375" style="0" bestFit="1" customWidth="1"/>
    <col min="94" max="94" width="6.625" style="0" customWidth="1"/>
    <col min="95" max="95" width="8.375" style="0" bestFit="1" customWidth="1"/>
    <col min="96" max="96" width="6.625" style="0" customWidth="1"/>
    <col min="97" max="97" width="8.375" style="0" bestFit="1" customWidth="1"/>
    <col min="98" max="98" width="6.625" style="0" customWidth="1"/>
    <col min="99" max="104" width="8.125" style="0" customWidth="1"/>
  </cols>
  <sheetData>
    <row r="1" spans="1:104" s="4" customFormat="1" ht="12.75">
      <c r="A1" s="6" t="s">
        <v>101</v>
      </c>
      <c r="B1" s="6" t="s">
        <v>106</v>
      </c>
      <c r="C1" s="6" t="s">
        <v>105</v>
      </c>
      <c r="D1" s="6" t="s">
        <v>104</v>
      </c>
      <c r="E1" s="8" t="s">
        <v>103</v>
      </c>
      <c r="F1" s="8" t="s">
        <v>102</v>
      </c>
      <c r="G1" s="4" t="s">
        <v>107</v>
      </c>
      <c r="H1" s="8" t="s">
        <v>108</v>
      </c>
      <c r="I1" s="8" t="s">
        <v>109</v>
      </c>
      <c r="J1" s="8" t="s">
        <v>110</v>
      </c>
      <c r="K1" s="8" t="s">
        <v>111</v>
      </c>
      <c r="L1" s="8" t="s">
        <v>112</v>
      </c>
      <c r="M1" s="4" t="s">
        <v>119</v>
      </c>
      <c r="N1" s="6" t="s">
        <v>120</v>
      </c>
      <c r="O1" s="6" t="s">
        <v>121</v>
      </c>
      <c r="P1" s="4" t="s">
        <v>33</v>
      </c>
      <c r="Q1" s="10" t="s">
        <v>38</v>
      </c>
      <c r="R1" s="10" t="s">
        <v>39</v>
      </c>
      <c r="S1" s="10" t="s">
        <v>40</v>
      </c>
      <c r="T1" s="4" t="s">
        <v>34</v>
      </c>
      <c r="U1" s="10" t="s">
        <v>35</v>
      </c>
      <c r="V1" s="10" t="s">
        <v>36</v>
      </c>
      <c r="W1" s="10" t="s">
        <v>37</v>
      </c>
      <c r="X1" s="4" t="s">
        <v>41</v>
      </c>
      <c r="Y1" s="10" t="s">
        <v>42</v>
      </c>
      <c r="Z1" s="4" t="s">
        <v>43</v>
      </c>
      <c r="AA1" s="6" t="s">
        <v>46</v>
      </c>
      <c r="AB1" s="6" t="s">
        <v>44</v>
      </c>
      <c r="AC1" s="6" t="s">
        <v>45</v>
      </c>
      <c r="AD1" s="6" t="s">
        <v>47</v>
      </c>
      <c r="AE1" s="6" t="s">
        <v>48</v>
      </c>
      <c r="AF1" s="6" t="s">
        <v>49</v>
      </c>
      <c r="AG1" s="6" t="s">
        <v>50</v>
      </c>
      <c r="AH1" s="6" t="s">
        <v>51</v>
      </c>
      <c r="AI1" s="4" t="s">
        <v>52</v>
      </c>
      <c r="AJ1" s="6" t="s">
        <v>53</v>
      </c>
      <c r="AK1" s="6" t="s">
        <v>54</v>
      </c>
      <c r="AL1" s="6" t="s">
        <v>55</v>
      </c>
      <c r="AM1" s="4" t="s">
        <v>56</v>
      </c>
      <c r="AN1" s="4" t="s">
        <v>61</v>
      </c>
      <c r="AO1" s="4" t="s">
        <v>57</v>
      </c>
      <c r="AP1" s="4" t="s">
        <v>58</v>
      </c>
      <c r="AQ1" s="4" t="s">
        <v>59</v>
      </c>
      <c r="AR1" s="4" t="s">
        <v>60</v>
      </c>
      <c r="AS1" s="4" t="s">
        <v>62</v>
      </c>
      <c r="AT1" s="10" t="s">
        <v>68</v>
      </c>
      <c r="AU1" s="10" t="s">
        <v>63</v>
      </c>
      <c r="AV1" s="10" t="s">
        <v>64</v>
      </c>
      <c r="AW1" s="10" t="s">
        <v>65</v>
      </c>
      <c r="AX1" s="10" t="s">
        <v>66</v>
      </c>
      <c r="AY1" s="10" t="s">
        <v>67</v>
      </c>
      <c r="AZ1" s="4" t="s">
        <v>70</v>
      </c>
      <c r="BA1" s="6" t="s">
        <v>69</v>
      </c>
      <c r="BB1" s="4" t="s">
        <v>71</v>
      </c>
      <c r="BC1" s="4" t="s">
        <v>72</v>
      </c>
      <c r="BD1" s="4" t="s">
        <v>73</v>
      </c>
      <c r="BE1" s="10" t="s">
        <v>74</v>
      </c>
      <c r="BF1" s="4" t="s">
        <v>75</v>
      </c>
      <c r="BG1" s="6" t="s">
        <v>76</v>
      </c>
      <c r="BH1" s="6" t="s">
        <v>77</v>
      </c>
      <c r="BI1" s="6" t="s">
        <v>78</v>
      </c>
      <c r="BJ1" s="6" t="s">
        <v>79</v>
      </c>
      <c r="BK1" s="6" t="s">
        <v>80</v>
      </c>
      <c r="BL1" s="6" t="s">
        <v>81</v>
      </c>
      <c r="BM1" s="4" t="s">
        <v>82</v>
      </c>
      <c r="BN1" s="4" t="s">
        <v>83</v>
      </c>
      <c r="BO1" s="4" t="s">
        <v>84</v>
      </c>
      <c r="BP1" s="6" t="s">
        <v>85</v>
      </c>
      <c r="BQ1" s="6" t="s">
        <v>86</v>
      </c>
      <c r="BR1" s="6" t="s">
        <v>87</v>
      </c>
      <c r="BS1" s="6" t="s">
        <v>88</v>
      </c>
      <c r="BT1" s="6" t="s">
        <v>89</v>
      </c>
      <c r="BU1" s="6" t="s">
        <v>6</v>
      </c>
      <c r="BV1" s="6" t="s">
        <v>7</v>
      </c>
      <c r="BW1" s="6" t="s">
        <v>8</v>
      </c>
      <c r="BX1" s="6" t="s">
        <v>9</v>
      </c>
      <c r="BY1" s="6" t="s">
        <v>10</v>
      </c>
      <c r="BZ1" s="6" t="s">
        <v>11</v>
      </c>
      <c r="CA1" s="6" t="s">
        <v>12</v>
      </c>
      <c r="CB1" s="6" t="s">
        <v>13</v>
      </c>
      <c r="CC1" s="4" t="s">
        <v>15</v>
      </c>
      <c r="CD1" s="4" t="s">
        <v>19</v>
      </c>
      <c r="CE1" s="4" t="s">
        <v>16</v>
      </c>
      <c r="CF1" s="5" t="s">
        <v>17</v>
      </c>
      <c r="CG1" s="4" t="s">
        <v>18</v>
      </c>
      <c r="CH1" s="4" t="s">
        <v>20</v>
      </c>
      <c r="CI1" s="4" t="s">
        <v>21</v>
      </c>
      <c r="CJ1" s="4" t="s">
        <v>22</v>
      </c>
      <c r="CK1" s="4" t="s">
        <v>23</v>
      </c>
      <c r="CL1" s="4" t="s">
        <v>24</v>
      </c>
      <c r="CM1" s="4" t="s">
        <v>25</v>
      </c>
      <c r="CN1" s="4" t="s">
        <v>26</v>
      </c>
      <c r="CO1" s="4" t="s">
        <v>27</v>
      </c>
      <c r="CP1" s="4" t="s">
        <v>28</v>
      </c>
      <c r="CQ1" s="4" t="s">
        <v>29</v>
      </c>
      <c r="CR1" s="4" t="s">
        <v>30</v>
      </c>
      <c r="CS1" s="4" t="s">
        <v>31</v>
      </c>
      <c r="CT1" s="4" t="s">
        <v>32</v>
      </c>
      <c r="CU1" s="4" t="s">
        <v>5</v>
      </c>
      <c r="CV1" s="4" t="s">
        <v>0</v>
      </c>
      <c r="CW1" s="4" t="s">
        <v>1</v>
      </c>
      <c r="CX1" s="4" t="s">
        <v>2</v>
      </c>
      <c r="CY1" s="4" t="s">
        <v>3</v>
      </c>
      <c r="CZ1" s="4" t="s">
        <v>4</v>
      </c>
    </row>
    <row r="2" spans="1:104" ht="12.75">
      <c r="A2" s="6" t="s">
        <v>90</v>
      </c>
      <c r="B2" s="6" t="s">
        <v>91</v>
      </c>
      <c r="C2" s="6" t="s">
        <v>92</v>
      </c>
      <c r="D2" s="6" t="s">
        <v>93</v>
      </c>
      <c r="E2" s="8" t="s">
        <v>95</v>
      </c>
      <c r="F2" s="8" t="s">
        <v>94</v>
      </c>
      <c r="G2" s="4" t="s">
        <v>96</v>
      </c>
      <c r="H2" s="8" t="s">
        <v>97</v>
      </c>
      <c r="I2" s="8" t="s">
        <v>98</v>
      </c>
      <c r="J2" s="8" t="s">
        <v>99</v>
      </c>
      <c r="K2" s="8" t="s">
        <v>100</v>
      </c>
      <c r="L2" s="8" t="s">
        <v>91</v>
      </c>
      <c r="M2" s="4" t="s">
        <v>113</v>
      </c>
      <c r="N2" s="6" t="s">
        <v>114</v>
      </c>
      <c r="O2" s="6" t="s">
        <v>115</v>
      </c>
      <c r="P2" s="2">
        <v>35977</v>
      </c>
      <c r="Q2" s="11">
        <v>388.2</v>
      </c>
      <c r="R2" s="11">
        <v>387.3</v>
      </c>
      <c r="S2" s="11">
        <v>387.4</v>
      </c>
      <c r="T2" s="2">
        <v>36008</v>
      </c>
      <c r="U2" s="11">
        <v>398.3</v>
      </c>
      <c r="V2" s="11">
        <v>397.9</v>
      </c>
      <c r="W2" s="11">
        <v>398.1</v>
      </c>
      <c r="X2">
        <v>1</v>
      </c>
      <c r="Y2" s="11">
        <v>214.3</v>
      </c>
      <c r="Z2" s="3">
        <v>35490.333333333336</v>
      </c>
      <c r="AA2" s="7">
        <v>13.14</v>
      </c>
      <c r="AB2" s="7">
        <v>26.62</v>
      </c>
      <c r="AC2" s="7">
        <v>18.66</v>
      </c>
      <c r="AD2" s="7">
        <v>9.83</v>
      </c>
      <c r="AE2" s="7">
        <v>15.54</v>
      </c>
      <c r="AF2" s="7">
        <v>28.65</v>
      </c>
      <c r="AG2" s="7">
        <v>18.66</v>
      </c>
      <c r="AH2" s="7">
        <v>11.06</v>
      </c>
      <c r="AI2">
        <v>1</v>
      </c>
      <c r="AJ2" s="7">
        <v>42.53</v>
      </c>
      <c r="AK2" s="7">
        <v>44.08</v>
      </c>
      <c r="AL2" s="7">
        <v>42.55</v>
      </c>
      <c r="AM2">
        <v>1</v>
      </c>
      <c r="AN2">
        <v>824</v>
      </c>
      <c r="AO2">
        <v>708</v>
      </c>
      <c r="AP2">
        <v>834</v>
      </c>
      <c r="AQ2">
        <v>800</v>
      </c>
      <c r="AR2">
        <v>794</v>
      </c>
      <c r="AS2">
        <v>1</v>
      </c>
      <c r="AT2" s="11">
        <v>3.1</v>
      </c>
      <c r="AU2" s="11">
        <v>3.2</v>
      </c>
      <c r="AV2" s="11">
        <v>3.1</v>
      </c>
      <c r="AW2" s="11">
        <v>2.8</v>
      </c>
      <c r="AX2" s="11">
        <v>3.2</v>
      </c>
      <c r="AY2" s="11">
        <v>3.5</v>
      </c>
      <c r="AZ2">
        <v>1</v>
      </c>
      <c r="BA2" s="7">
        <v>0.4</v>
      </c>
      <c r="BB2">
        <v>1</v>
      </c>
      <c r="BC2">
        <v>211</v>
      </c>
      <c r="BD2">
        <v>1</v>
      </c>
      <c r="BE2" s="11">
        <v>173.7</v>
      </c>
      <c r="BF2">
        <v>1</v>
      </c>
      <c r="BG2" s="7">
        <v>42.49</v>
      </c>
      <c r="BH2" s="7">
        <v>42.98</v>
      </c>
      <c r="BI2" s="7">
        <v>43.59</v>
      </c>
      <c r="BJ2" s="7">
        <v>42.1</v>
      </c>
      <c r="BK2" s="7">
        <v>41.96</v>
      </c>
      <c r="BL2" s="7">
        <v>42.49</v>
      </c>
      <c r="BM2">
        <v>1</v>
      </c>
      <c r="BN2">
        <v>23</v>
      </c>
      <c r="BO2">
        <v>1</v>
      </c>
      <c r="BP2" s="7">
        <v>34.51</v>
      </c>
      <c r="BQ2" s="7">
        <v>34.52</v>
      </c>
      <c r="BR2" s="7">
        <v>33.92</v>
      </c>
      <c r="BS2" s="7">
        <v>33.5</v>
      </c>
      <c r="BT2" s="7">
        <v>33.68</v>
      </c>
      <c r="BU2" s="7">
        <v>40.69</v>
      </c>
      <c r="BV2" s="7">
        <v>40.51</v>
      </c>
      <c r="BW2" s="7">
        <v>40.92</v>
      </c>
      <c r="BX2" s="7">
        <v>41.73</v>
      </c>
      <c r="BY2" s="7">
        <v>40.14</v>
      </c>
      <c r="BZ2" s="7">
        <v>40.9</v>
      </c>
      <c r="CA2" s="7">
        <v>40.64</v>
      </c>
      <c r="CB2" s="7">
        <v>40.06</v>
      </c>
      <c r="CC2">
        <v>1</v>
      </c>
      <c r="CD2">
        <v>0.04</v>
      </c>
      <c r="CE2">
        <v>80</v>
      </c>
      <c r="CF2">
        <v>1250</v>
      </c>
      <c r="CG2">
        <v>0.25</v>
      </c>
      <c r="CH2">
        <v>1</v>
      </c>
      <c r="CI2">
        <v>1</v>
      </c>
      <c r="CJ2">
        <v>47.66</v>
      </c>
      <c r="CK2">
        <v>47.33</v>
      </c>
      <c r="CL2">
        <v>47.76</v>
      </c>
      <c r="CM2">
        <v>1</v>
      </c>
      <c r="CN2">
        <v>50.9</v>
      </c>
      <c r="CO2">
        <v>44.3</v>
      </c>
      <c r="CT2">
        <v>1</v>
      </c>
      <c r="CU2">
        <v>-4.45</v>
      </c>
      <c r="CV2">
        <v>6.06</v>
      </c>
      <c r="CW2">
        <v>11.26</v>
      </c>
      <c r="CX2">
        <v>3.24</v>
      </c>
      <c r="CY2">
        <v>16.82</v>
      </c>
      <c r="CZ2">
        <v>3.34</v>
      </c>
    </row>
    <row r="3" spans="1:104" ht="12.75">
      <c r="A3" s="7">
        <v>41.56</v>
      </c>
      <c r="B3" s="7">
        <v>41.82</v>
      </c>
      <c r="C3" s="7">
        <v>41.9</v>
      </c>
      <c r="D3" s="7">
        <v>41.68</v>
      </c>
      <c r="E3" s="9">
        <v>41.74</v>
      </c>
      <c r="F3" s="9">
        <v>0.151</v>
      </c>
      <c r="G3">
        <v>2</v>
      </c>
      <c r="H3" s="9">
        <v>1.128</v>
      </c>
      <c r="I3" s="9">
        <v>0.853</v>
      </c>
      <c r="J3" s="9">
        <v>0</v>
      </c>
      <c r="K3" s="9">
        <v>3.269</v>
      </c>
      <c r="L3" s="9">
        <v>1.881</v>
      </c>
      <c r="M3">
        <v>1</v>
      </c>
      <c r="N3" s="7">
        <v>41.56</v>
      </c>
      <c r="O3" s="7" t="s">
        <v>116</v>
      </c>
      <c r="P3" s="2">
        <v>35978</v>
      </c>
      <c r="Q3" s="11">
        <v>394.3</v>
      </c>
      <c r="R3" s="11">
        <v>394.3</v>
      </c>
      <c r="S3" s="11">
        <v>394.6</v>
      </c>
      <c r="T3" s="2">
        <v>36009</v>
      </c>
      <c r="U3" s="11">
        <v>396.7</v>
      </c>
      <c r="V3" s="11">
        <v>397</v>
      </c>
      <c r="W3" s="11">
        <v>397.3</v>
      </c>
      <c r="X3">
        <v>2</v>
      </c>
      <c r="Y3" s="11">
        <v>230.7</v>
      </c>
      <c r="Z3" s="3">
        <v>35490.375</v>
      </c>
      <c r="AA3" s="7">
        <v>14.38</v>
      </c>
      <c r="AB3" s="7">
        <v>26.54</v>
      </c>
      <c r="AC3" s="7">
        <v>19.03</v>
      </c>
      <c r="AD3" s="7">
        <v>9.76</v>
      </c>
      <c r="AE3" s="7">
        <v>15.39</v>
      </c>
      <c r="AF3" s="7">
        <v>27.89</v>
      </c>
      <c r="AG3" s="7">
        <v>18.26</v>
      </c>
      <c r="AH3" s="7">
        <v>10.67</v>
      </c>
      <c r="AI3">
        <v>2</v>
      </c>
      <c r="AJ3" s="7">
        <v>42.49</v>
      </c>
      <c r="AK3" s="7">
        <v>44.4</v>
      </c>
      <c r="AL3" s="7">
        <v>42.42</v>
      </c>
      <c r="AM3">
        <v>2</v>
      </c>
      <c r="AN3">
        <v>814</v>
      </c>
      <c r="AO3">
        <v>732</v>
      </c>
      <c r="AP3">
        <v>754</v>
      </c>
      <c r="AQ3">
        <v>766</v>
      </c>
      <c r="AR3">
        <v>860</v>
      </c>
      <c r="AS3">
        <v>2</v>
      </c>
      <c r="AT3" s="11">
        <v>3</v>
      </c>
      <c r="AU3" s="11">
        <v>3.7</v>
      </c>
      <c r="AV3" s="11">
        <v>2.8</v>
      </c>
      <c r="AW3" s="11">
        <v>4.2</v>
      </c>
      <c r="AX3" s="11">
        <v>3.7</v>
      </c>
      <c r="AY3" s="11">
        <v>3.4</v>
      </c>
      <c r="AZ3">
        <v>2</v>
      </c>
      <c r="BA3" s="7">
        <v>0.27</v>
      </c>
      <c r="BB3">
        <v>2</v>
      </c>
      <c r="BC3">
        <v>209</v>
      </c>
      <c r="BD3">
        <v>2</v>
      </c>
      <c r="BE3" s="11">
        <v>173.3</v>
      </c>
      <c r="BF3">
        <v>2</v>
      </c>
      <c r="BG3" s="7">
        <v>41.53</v>
      </c>
      <c r="BH3" s="7">
        <v>41.41</v>
      </c>
      <c r="BI3" s="7">
        <v>41.42</v>
      </c>
      <c r="BJ3" s="7">
        <v>42.29</v>
      </c>
      <c r="BK3" s="7">
        <v>42.93</v>
      </c>
      <c r="BL3" s="7">
        <v>43.49</v>
      </c>
      <c r="BM3">
        <v>2</v>
      </c>
      <c r="BN3">
        <v>46</v>
      </c>
      <c r="BO3">
        <v>2</v>
      </c>
      <c r="BP3" s="7">
        <v>34.45</v>
      </c>
      <c r="BQ3" s="7">
        <v>34.38</v>
      </c>
      <c r="BR3" s="7">
        <v>34.04</v>
      </c>
      <c r="BS3" s="7">
        <v>34.14</v>
      </c>
      <c r="BT3" s="7">
        <v>33.74</v>
      </c>
      <c r="BU3" s="7">
        <v>40.49</v>
      </c>
      <c r="BV3" s="7">
        <v>41.19</v>
      </c>
      <c r="BW3" s="7">
        <v>41.67</v>
      </c>
      <c r="BX3" s="7">
        <v>41.75</v>
      </c>
      <c r="BY3" s="7">
        <v>41.85</v>
      </c>
      <c r="BZ3" s="7">
        <v>40.8</v>
      </c>
      <c r="CA3" s="7">
        <v>40.38</v>
      </c>
      <c r="CB3" s="7">
        <v>40.23</v>
      </c>
      <c r="CC3">
        <f>CC2+1</f>
        <v>2</v>
      </c>
      <c r="CD3">
        <v>0.02</v>
      </c>
      <c r="CE3">
        <v>150</v>
      </c>
      <c r="CF3">
        <v>1250</v>
      </c>
      <c r="CG3">
        <v>0.25</v>
      </c>
      <c r="CH3">
        <v>1</v>
      </c>
      <c r="CI3">
        <v>2</v>
      </c>
      <c r="CJ3">
        <v>47.43</v>
      </c>
      <c r="CK3">
        <v>47.95</v>
      </c>
      <c r="CL3">
        <v>47.9</v>
      </c>
      <c r="CM3">
        <v>2</v>
      </c>
      <c r="CN3">
        <v>44.8</v>
      </c>
      <c r="CO3">
        <v>25.7</v>
      </c>
      <c r="CT3">
        <v>2</v>
      </c>
      <c r="CU3">
        <v>0.39</v>
      </c>
      <c r="CV3">
        <v>16.27</v>
      </c>
      <c r="CW3">
        <v>-1.44</v>
      </c>
      <c r="CX3">
        <v>14.38</v>
      </c>
      <c r="CY3">
        <v>2.76</v>
      </c>
      <c r="CZ3">
        <v>9.17</v>
      </c>
    </row>
    <row r="4" spans="1:104" ht="12.75">
      <c r="A4" s="7">
        <v>42.05</v>
      </c>
      <c r="B4" s="7">
        <v>42.44</v>
      </c>
      <c r="C4" s="7">
        <v>42.69</v>
      </c>
      <c r="D4" s="7">
        <v>42.66</v>
      </c>
      <c r="E4" s="9">
        <v>42.46</v>
      </c>
      <c r="F4" s="9">
        <v>0.295</v>
      </c>
      <c r="G4">
        <v>3</v>
      </c>
      <c r="H4" s="9">
        <v>1.693</v>
      </c>
      <c r="I4" s="9">
        <v>0.888</v>
      </c>
      <c r="J4" s="9">
        <v>0</v>
      </c>
      <c r="K4" s="9">
        <v>2.574</v>
      </c>
      <c r="L4" s="9">
        <v>1.023</v>
      </c>
      <c r="M4">
        <v>2</v>
      </c>
      <c r="N4" s="7">
        <v>42.05</v>
      </c>
      <c r="O4" s="7">
        <v>0.49</v>
      </c>
      <c r="P4" s="2">
        <v>35979</v>
      </c>
      <c r="Q4" s="11">
        <v>388.2</v>
      </c>
      <c r="R4" s="11">
        <v>388.7</v>
      </c>
      <c r="S4" s="11">
        <v>389.1</v>
      </c>
      <c r="T4" s="2">
        <v>36010</v>
      </c>
      <c r="U4" s="11">
        <v>398.3</v>
      </c>
      <c r="V4" s="11">
        <v>398.5</v>
      </c>
      <c r="W4" s="11">
        <v>398.2</v>
      </c>
      <c r="X4">
        <v>3</v>
      </c>
      <c r="Y4" s="11">
        <v>216.5</v>
      </c>
      <c r="Z4" s="3">
        <v>35490.416666666664</v>
      </c>
      <c r="AA4" s="7">
        <v>13.56</v>
      </c>
      <c r="AB4" s="7">
        <v>26.46</v>
      </c>
      <c r="AC4" s="7">
        <v>19.03</v>
      </c>
      <c r="AD4" s="7">
        <v>8.82</v>
      </c>
      <c r="AE4" s="7">
        <v>13.01</v>
      </c>
      <c r="AF4" s="7">
        <v>28.41</v>
      </c>
      <c r="AG4" s="7">
        <v>18.73</v>
      </c>
      <c r="AH4" s="7">
        <v>11.1</v>
      </c>
      <c r="AI4">
        <v>3</v>
      </c>
      <c r="AJ4" s="7">
        <v>41.53</v>
      </c>
      <c r="AK4" s="7">
        <v>44.54</v>
      </c>
      <c r="AL4" s="7">
        <v>43.03</v>
      </c>
      <c r="AM4">
        <v>3</v>
      </c>
      <c r="AN4">
        <v>874</v>
      </c>
      <c r="AO4">
        <v>764</v>
      </c>
      <c r="AP4">
        <v>680</v>
      </c>
      <c r="AQ4">
        <v>902</v>
      </c>
      <c r="AR4">
        <v>744</v>
      </c>
      <c r="AS4">
        <v>3</v>
      </c>
      <c r="AT4" s="11">
        <v>3.6</v>
      </c>
      <c r="AU4" s="11">
        <v>3.4</v>
      </c>
      <c r="AV4" s="11">
        <v>3.1</v>
      </c>
      <c r="AW4" s="11">
        <v>3.4</v>
      </c>
      <c r="AX4" s="11">
        <v>3</v>
      </c>
      <c r="AY4" s="11">
        <v>3.5</v>
      </c>
      <c r="AZ4">
        <v>3</v>
      </c>
      <c r="BA4" s="7">
        <v>0.64</v>
      </c>
      <c r="BB4">
        <v>3</v>
      </c>
      <c r="BC4">
        <v>209</v>
      </c>
      <c r="BD4">
        <v>3</v>
      </c>
      <c r="BE4" s="11">
        <v>171.5</v>
      </c>
      <c r="BF4">
        <v>3</v>
      </c>
      <c r="BG4" s="7">
        <v>42.14</v>
      </c>
      <c r="BH4" s="7">
        <v>42.54</v>
      </c>
      <c r="BI4" s="7">
        <v>42.5</v>
      </c>
      <c r="BJ4" s="7">
        <v>42.91</v>
      </c>
      <c r="BK4" s="7">
        <v>42.94</v>
      </c>
      <c r="BL4" s="7">
        <v>43.04</v>
      </c>
      <c r="BM4">
        <v>3</v>
      </c>
      <c r="BN4">
        <v>39</v>
      </c>
      <c r="BO4">
        <v>3</v>
      </c>
      <c r="BP4" s="7">
        <v>34.27</v>
      </c>
      <c r="BQ4" s="7">
        <v>34.29</v>
      </c>
      <c r="BR4" s="7">
        <v>34.15</v>
      </c>
      <c r="BS4" s="7">
        <v>34.26</v>
      </c>
      <c r="BT4" s="7">
        <v>33.63</v>
      </c>
      <c r="BU4" s="7">
        <v>40.86</v>
      </c>
      <c r="BV4" s="7">
        <v>40.91</v>
      </c>
      <c r="BW4" s="7">
        <v>41.05</v>
      </c>
      <c r="BX4" s="7">
        <v>41.69</v>
      </c>
      <c r="BY4" s="7">
        <v>41.09</v>
      </c>
      <c r="BZ4" s="7">
        <v>40.76</v>
      </c>
      <c r="CA4" s="7">
        <v>40.36</v>
      </c>
      <c r="CB4" s="7">
        <v>40.14</v>
      </c>
      <c r="CC4">
        <f aca="true" t="shared" si="0" ref="CC4:CC66">CC3+1</f>
        <v>3</v>
      </c>
      <c r="CD4">
        <v>0.02</v>
      </c>
      <c r="CE4">
        <v>80</v>
      </c>
      <c r="CF4">
        <v>650</v>
      </c>
      <c r="CG4">
        <v>1.25</v>
      </c>
      <c r="CH4">
        <v>1</v>
      </c>
      <c r="CI4">
        <v>3</v>
      </c>
      <c r="CJ4">
        <v>48.03</v>
      </c>
      <c r="CK4">
        <v>48.32</v>
      </c>
      <c r="CL4">
        <v>47.92</v>
      </c>
      <c r="CM4" t="s">
        <v>14</v>
      </c>
      <c r="CN4" t="s">
        <v>14</v>
      </c>
      <c r="CO4" t="s">
        <v>14</v>
      </c>
      <c r="CT4">
        <v>3</v>
      </c>
      <c r="CU4">
        <v>14.15</v>
      </c>
      <c r="CV4">
        <v>-2.77</v>
      </c>
      <c r="CW4">
        <v>12.37</v>
      </c>
      <c r="CX4">
        <v>1.88</v>
      </c>
      <c r="CY4">
        <v>7.75</v>
      </c>
      <c r="CZ4">
        <v>5.2</v>
      </c>
    </row>
    <row r="5" spans="1:104" ht="12.75">
      <c r="A5" s="7">
        <v>42.31</v>
      </c>
      <c r="B5" s="7">
        <v>42.42</v>
      </c>
      <c r="C5" s="7">
        <v>42.65</v>
      </c>
      <c r="D5" s="7">
        <v>41.95</v>
      </c>
      <c r="E5" s="9">
        <v>42.333</v>
      </c>
      <c r="F5" s="9">
        <v>0.292</v>
      </c>
      <c r="G5">
        <v>4</v>
      </c>
      <c r="H5" s="9">
        <v>2.059</v>
      </c>
      <c r="I5" s="9">
        <v>0.88</v>
      </c>
      <c r="J5" s="9">
        <v>0</v>
      </c>
      <c r="K5" s="9">
        <v>2.282</v>
      </c>
      <c r="L5" s="9">
        <v>0.729</v>
      </c>
      <c r="M5">
        <v>3</v>
      </c>
      <c r="N5" s="7">
        <v>42.31</v>
      </c>
      <c r="O5" s="7">
        <v>0.26</v>
      </c>
      <c r="P5" s="2">
        <v>35980</v>
      </c>
      <c r="Q5" s="11">
        <v>394.3</v>
      </c>
      <c r="R5" s="11">
        <v>394.9</v>
      </c>
      <c r="S5" s="11">
        <v>394.4</v>
      </c>
      <c r="T5" s="2">
        <v>36011</v>
      </c>
      <c r="U5" s="11">
        <v>396.7</v>
      </c>
      <c r="V5" s="11">
        <v>396.4</v>
      </c>
      <c r="W5" s="11">
        <v>396.6</v>
      </c>
      <c r="X5">
        <v>4</v>
      </c>
      <c r="Y5" s="11">
        <v>214.8</v>
      </c>
      <c r="Z5" s="3">
        <v>35490.458333333336</v>
      </c>
      <c r="AA5" s="7">
        <v>13.01</v>
      </c>
      <c r="AB5" s="7">
        <v>26.69</v>
      </c>
      <c r="AC5" s="7">
        <v>18.27</v>
      </c>
      <c r="AD5" s="7">
        <v>9.33</v>
      </c>
      <c r="AE5" s="7">
        <v>14.08</v>
      </c>
      <c r="AF5" s="7">
        <v>27.69</v>
      </c>
      <c r="AG5" s="7">
        <v>18.34</v>
      </c>
      <c r="AH5" s="7">
        <v>10.88</v>
      </c>
      <c r="AI5">
        <v>4</v>
      </c>
      <c r="AJ5" s="7">
        <v>42.14</v>
      </c>
      <c r="AK5" s="7">
        <v>43.48</v>
      </c>
      <c r="AL5" s="7">
        <v>42.39</v>
      </c>
      <c r="AM5">
        <v>4</v>
      </c>
      <c r="AN5">
        <v>708</v>
      </c>
      <c r="AO5">
        <v>730</v>
      </c>
      <c r="AP5">
        <v>782</v>
      </c>
      <c r="AQ5">
        <v>826</v>
      </c>
      <c r="AR5">
        <v>886</v>
      </c>
      <c r="AS5">
        <v>4</v>
      </c>
      <c r="AT5" s="11">
        <v>2.4</v>
      </c>
      <c r="AU5" s="11">
        <v>3.7</v>
      </c>
      <c r="AV5" s="11">
        <v>3.5</v>
      </c>
      <c r="AW5" s="11">
        <v>3.3</v>
      </c>
      <c r="AX5" s="11">
        <v>4</v>
      </c>
      <c r="AY5" s="11">
        <v>3.4</v>
      </c>
      <c r="AZ5">
        <f aca="true" t="shared" si="1" ref="AZ5:AZ36">+AZ4+1</f>
        <v>4</v>
      </c>
      <c r="BA5" s="7">
        <v>0.75</v>
      </c>
      <c r="BB5">
        <f aca="true" t="shared" si="2" ref="BB5:BB36">+BB4+1</f>
        <v>4</v>
      </c>
      <c r="BC5">
        <v>211</v>
      </c>
      <c r="BD5">
        <f aca="true" t="shared" si="3" ref="BD5:BD36">+BD4+1</f>
        <v>4</v>
      </c>
      <c r="BE5" s="11">
        <v>174</v>
      </c>
      <c r="BF5">
        <f aca="true" t="shared" si="4" ref="BF5:BF30">+BF4+1</f>
        <v>4</v>
      </c>
      <c r="BG5" s="7">
        <v>42.17</v>
      </c>
      <c r="BH5" s="7">
        <v>42.13</v>
      </c>
      <c r="BI5" s="7">
        <v>41.7</v>
      </c>
      <c r="BJ5" s="7">
        <v>42.91</v>
      </c>
      <c r="BK5" s="7">
        <v>42.75</v>
      </c>
      <c r="BL5" s="7">
        <v>43.68</v>
      </c>
      <c r="BM5">
        <v>4</v>
      </c>
      <c r="BN5">
        <v>62</v>
      </c>
      <c r="BO5">
        <f>+BO4+1</f>
        <v>4</v>
      </c>
      <c r="BP5" s="7">
        <v>34.19</v>
      </c>
      <c r="BQ5" s="7">
        <v>34.04</v>
      </c>
      <c r="BR5" s="7">
        <v>34.28</v>
      </c>
      <c r="BS5" s="7">
        <v>34.28</v>
      </c>
      <c r="BT5" s="7">
        <v>33.86</v>
      </c>
      <c r="BU5" s="7">
        <v>40.42</v>
      </c>
      <c r="BV5" s="7">
        <v>41.85</v>
      </c>
      <c r="BW5" s="7">
        <v>41.46</v>
      </c>
      <c r="BX5" s="7">
        <v>41.41</v>
      </c>
      <c r="BY5" s="7">
        <v>40.77</v>
      </c>
      <c r="BZ5" s="7">
        <v>40.69</v>
      </c>
      <c r="CA5" s="7">
        <v>40.87</v>
      </c>
      <c r="CB5" s="7">
        <v>40.46</v>
      </c>
      <c r="CC5">
        <f t="shared" si="0"/>
        <v>4</v>
      </c>
      <c r="CD5">
        <v>0.02</v>
      </c>
      <c r="CE5">
        <v>80</v>
      </c>
      <c r="CF5">
        <v>1250</v>
      </c>
      <c r="CG5">
        <v>0.25</v>
      </c>
      <c r="CH5">
        <v>1</v>
      </c>
      <c r="CI5">
        <v>4</v>
      </c>
      <c r="CJ5">
        <v>47.68</v>
      </c>
      <c r="CK5">
        <v>47.89</v>
      </c>
      <c r="CL5">
        <v>47.51</v>
      </c>
      <c r="CM5">
        <v>59</v>
      </c>
      <c r="CN5">
        <v>50.1</v>
      </c>
      <c r="CO5">
        <v>34.4</v>
      </c>
      <c r="CT5">
        <v>4</v>
      </c>
      <c r="CU5">
        <v>-0.34</v>
      </c>
      <c r="CV5">
        <v>-12.38</v>
      </c>
      <c r="CW5">
        <v>20.02</v>
      </c>
      <c r="CX5">
        <v>-4.71</v>
      </c>
      <c r="CY5">
        <v>1.76</v>
      </c>
      <c r="CZ5">
        <v>0.36</v>
      </c>
    </row>
    <row r="6" spans="1:104" ht="12.75">
      <c r="A6" s="7">
        <v>41.87</v>
      </c>
      <c r="B6" s="7">
        <v>41.68</v>
      </c>
      <c r="C6" s="7">
        <v>42.25</v>
      </c>
      <c r="D6" s="7">
        <v>41.99</v>
      </c>
      <c r="E6" s="9">
        <v>41.948</v>
      </c>
      <c r="F6" s="9">
        <v>0.239</v>
      </c>
      <c r="G6">
        <v>5</v>
      </c>
      <c r="H6" s="9">
        <v>2.326</v>
      </c>
      <c r="I6" s="9">
        <v>0.864</v>
      </c>
      <c r="J6" s="9">
        <v>0</v>
      </c>
      <c r="K6" s="9">
        <v>2.114</v>
      </c>
      <c r="L6" s="9">
        <v>0.577</v>
      </c>
      <c r="M6">
        <v>4</v>
      </c>
      <c r="N6" s="7">
        <v>41.87</v>
      </c>
      <c r="O6" s="7">
        <v>0.44</v>
      </c>
      <c r="P6" s="2">
        <v>35981</v>
      </c>
      <c r="Q6" s="11">
        <v>393.6</v>
      </c>
      <c r="R6" s="11">
        <v>393.5</v>
      </c>
      <c r="S6" s="11">
        <v>393.7</v>
      </c>
      <c r="T6" s="2">
        <v>36012</v>
      </c>
      <c r="U6" s="11">
        <v>394.5</v>
      </c>
      <c r="V6" s="11">
        <v>394.2</v>
      </c>
      <c r="W6" s="11">
        <v>393.7</v>
      </c>
      <c r="X6">
        <v>5</v>
      </c>
      <c r="Y6" s="11">
        <v>219.5</v>
      </c>
      <c r="Z6" s="3">
        <v>35490.5</v>
      </c>
      <c r="AA6" s="7">
        <v>14.08</v>
      </c>
      <c r="AB6" s="7">
        <v>26.08</v>
      </c>
      <c r="AC6" s="7">
        <v>17.87</v>
      </c>
      <c r="AD6" s="7">
        <v>9.16</v>
      </c>
      <c r="AE6" s="7">
        <v>13.87</v>
      </c>
      <c r="AF6" s="7">
        <v>27.82</v>
      </c>
      <c r="AG6" s="7">
        <v>18.46</v>
      </c>
      <c r="AH6" s="7">
        <v>9.83</v>
      </c>
      <c r="AI6">
        <v>5</v>
      </c>
      <c r="AJ6" s="7">
        <v>42.17</v>
      </c>
      <c r="AK6" s="7">
        <v>43.2</v>
      </c>
      <c r="AL6" s="7">
        <v>42.29</v>
      </c>
      <c r="AM6">
        <v>5</v>
      </c>
      <c r="AN6">
        <v>822</v>
      </c>
      <c r="AO6">
        <v>790</v>
      </c>
      <c r="AP6">
        <v>792</v>
      </c>
      <c r="AQ6">
        <v>744</v>
      </c>
      <c r="AR6">
        <v>816</v>
      </c>
      <c r="AS6">
        <v>5</v>
      </c>
      <c r="AT6" s="11">
        <v>3.5</v>
      </c>
      <c r="AU6" s="11">
        <v>3.8</v>
      </c>
      <c r="AV6" s="11">
        <v>3.5</v>
      </c>
      <c r="AW6" s="11">
        <v>3.5</v>
      </c>
      <c r="AX6" s="11">
        <v>4</v>
      </c>
      <c r="AY6" s="11">
        <v>3.4</v>
      </c>
      <c r="AZ6">
        <f t="shared" si="1"/>
        <v>5</v>
      </c>
      <c r="BA6" s="7">
        <v>0.9</v>
      </c>
      <c r="BB6">
        <f t="shared" si="2"/>
        <v>5</v>
      </c>
      <c r="BC6">
        <v>209</v>
      </c>
      <c r="BD6">
        <f t="shared" si="3"/>
        <v>5</v>
      </c>
      <c r="BE6" s="11">
        <v>173.2</v>
      </c>
      <c r="BF6">
        <f t="shared" si="4"/>
        <v>5</v>
      </c>
      <c r="BG6" s="7">
        <v>42.37</v>
      </c>
      <c r="BH6" s="7">
        <v>42.38</v>
      </c>
      <c r="BI6" s="7">
        <v>42.01</v>
      </c>
      <c r="BJ6" s="7">
        <v>43.21</v>
      </c>
      <c r="BK6" s="7">
        <v>42.99</v>
      </c>
      <c r="BL6" s="7">
        <v>42.71</v>
      </c>
      <c r="BM6">
        <v>5</v>
      </c>
      <c r="BN6">
        <v>33</v>
      </c>
      <c r="BO6">
        <f aca="true" t="shared" si="5" ref="BO6:BO16">+BO5+1</f>
        <v>5</v>
      </c>
      <c r="BP6" s="7">
        <v>34.32</v>
      </c>
      <c r="BQ6" s="7">
        <v>34.04</v>
      </c>
      <c r="BR6" s="7">
        <v>34.1</v>
      </c>
      <c r="BS6" s="7">
        <v>34.15</v>
      </c>
      <c r="BT6" s="7">
        <v>33.92</v>
      </c>
      <c r="BU6" s="7">
        <v>41.21</v>
      </c>
      <c r="BV6" s="7">
        <v>40.94</v>
      </c>
      <c r="BW6" s="7">
        <v>40.72</v>
      </c>
      <c r="BX6" s="7">
        <v>40.69</v>
      </c>
      <c r="BY6" s="7">
        <v>40.51</v>
      </c>
      <c r="BZ6" s="7">
        <v>40.86</v>
      </c>
      <c r="CA6" s="7">
        <v>40.56</v>
      </c>
      <c r="CB6" s="7">
        <v>40.44</v>
      </c>
      <c r="CC6">
        <f t="shared" si="0"/>
        <v>5</v>
      </c>
      <c r="CD6">
        <v>0.02</v>
      </c>
      <c r="CE6">
        <v>150</v>
      </c>
      <c r="CF6">
        <v>650</v>
      </c>
      <c r="CG6">
        <v>0.25</v>
      </c>
      <c r="CH6">
        <v>1</v>
      </c>
      <c r="CI6">
        <v>5</v>
      </c>
      <c r="CJ6">
        <v>48.64</v>
      </c>
      <c r="CK6">
        <v>48.27</v>
      </c>
      <c r="CL6">
        <v>48.56</v>
      </c>
      <c r="CT6">
        <v>5</v>
      </c>
      <c r="CU6">
        <v>2.99</v>
      </c>
      <c r="CV6">
        <v>0.27</v>
      </c>
      <c r="CW6">
        <v>7.48</v>
      </c>
      <c r="CX6">
        <v>-2.13</v>
      </c>
      <c r="CY6">
        <v>8.51</v>
      </c>
      <c r="CZ6">
        <v>0.51</v>
      </c>
    </row>
    <row r="7" spans="1:104" ht="12.75">
      <c r="A7" s="7">
        <v>42.47</v>
      </c>
      <c r="B7" s="7">
        <v>42.66</v>
      </c>
      <c r="C7" s="7">
        <v>41.92</v>
      </c>
      <c r="D7" s="7">
        <v>42.41</v>
      </c>
      <c r="E7" s="9">
        <v>42.365</v>
      </c>
      <c r="F7" s="9">
        <v>0.315</v>
      </c>
      <c r="G7">
        <v>6</v>
      </c>
      <c r="H7" s="9">
        <v>2.534</v>
      </c>
      <c r="I7" s="9">
        <v>0.848</v>
      </c>
      <c r="J7" s="9">
        <v>0</v>
      </c>
      <c r="K7" s="9">
        <v>2.004</v>
      </c>
      <c r="L7" s="9">
        <v>0.483</v>
      </c>
      <c r="M7">
        <v>5</v>
      </c>
      <c r="N7" s="7">
        <v>42.47</v>
      </c>
      <c r="O7" s="7">
        <v>0.6</v>
      </c>
      <c r="P7" s="2">
        <v>35982</v>
      </c>
      <c r="Q7" s="11">
        <v>393.2</v>
      </c>
      <c r="R7" s="11">
        <v>392.2</v>
      </c>
      <c r="S7" s="11">
        <v>392.2</v>
      </c>
      <c r="T7" s="2">
        <v>36013</v>
      </c>
      <c r="U7" s="11">
        <v>398</v>
      </c>
      <c r="V7" s="11">
        <v>398.1</v>
      </c>
      <c r="W7" s="11">
        <v>397.9</v>
      </c>
      <c r="X7">
        <v>6</v>
      </c>
      <c r="Y7" s="11">
        <v>217.8</v>
      </c>
      <c r="Z7" s="3">
        <v>35490.541666666664</v>
      </c>
      <c r="AA7" s="7">
        <v>13.87</v>
      </c>
      <c r="AB7" s="7">
        <v>26.24</v>
      </c>
      <c r="AC7" s="7">
        <v>18.73</v>
      </c>
      <c r="AD7" s="7">
        <v>9.93</v>
      </c>
      <c r="AE7" s="7">
        <v>14.05</v>
      </c>
      <c r="AF7" s="7">
        <v>26.62</v>
      </c>
      <c r="AG7" s="7">
        <v>19.22</v>
      </c>
      <c r="AH7" s="7">
        <v>9.76</v>
      </c>
      <c r="AI7">
        <v>6</v>
      </c>
      <c r="AJ7" s="7">
        <v>42.37</v>
      </c>
      <c r="AK7" s="7">
        <v>42.95</v>
      </c>
      <c r="AL7" s="7">
        <v>42.67</v>
      </c>
      <c r="AM7">
        <v>6</v>
      </c>
      <c r="AN7">
        <v>740</v>
      </c>
      <c r="AO7">
        <v>788</v>
      </c>
      <c r="AP7">
        <v>814</v>
      </c>
      <c r="AQ7">
        <v>882</v>
      </c>
      <c r="AR7">
        <v>764</v>
      </c>
      <c r="AS7">
        <v>6</v>
      </c>
      <c r="AT7" s="11">
        <v>3.5</v>
      </c>
      <c r="AU7" s="11">
        <v>3.8</v>
      </c>
      <c r="AV7" s="11">
        <v>4.2</v>
      </c>
      <c r="AW7" s="11">
        <v>3.5</v>
      </c>
      <c r="AX7" s="11">
        <v>3.8</v>
      </c>
      <c r="AY7" s="11">
        <v>4.1</v>
      </c>
      <c r="AZ7">
        <f t="shared" si="1"/>
        <v>6</v>
      </c>
      <c r="BA7" s="7">
        <v>0.44</v>
      </c>
      <c r="BB7">
        <f t="shared" si="2"/>
        <v>6</v>
      </c>
      <c r="BC7">
        <v>213</v>
      </c>
      <c r="BD7">
        <f t="shared" si="3"/>
        <v>6</v>
      </c>
      <c r="BE7" s="11">
        <v>172.5</v>
      </c>
      <c r="BF7">
        <f t="shared" si="4"/>
        <v>6</v>
      </c>
      <c r="BG7" s="7">
        <v>42.93</v>
      </c>
      <c r="BH7" s="7">
        <v>43.05</v>
      </c>
      <c r="BI7" s="7">
        <v>42.1</v>
      </c>
      <c r="BJ7" s="7">
        <v>43.11</v>
      </c>
      <c r="BK7" s="7">
        <v>43.82</v>
      </c>
      <c r="BL7" s="7">
        <v>43.56</v>
      </c>
      <c r="BM7">
        <v>6</v>
      </c>
      <c r="BN7">
        <v>21</v>
      </c>
      <c r="BO7">
        <f t="shared" si="5"/>
        <v>6</v>
      </c>
      <c r="BP7" s="7">
        <v>34.13</v>
      </c>
      <c r="BQ7" s="7">
        <v>34.26</v>
      </c>
      <c r="BR7" s="7">
        <v>34</v>
      </c>
      <c r="BS7" s="7">
        <v>33.96</v>
      </c>
      <c r="BT7" s="7">
        <v>34.05</v>
      </c>
      <c r="BU7" s="7">
        <v>40.98</v>
      </c>
      <c r="BV7" s="7">
        <v>41.11</v>
      </c>
      <c r="BW7" s="7">
        <v>41.42</v>
      </c>
      <c r="BX7" s="7">
        <v>41.32</v>
      </c>
      <c r="BY7" s="7">
        <v>40.85</v>
      </c>
      <c r="BZ7" s="7">
        <v>40.88</v>
      </c>
      <c r="CA7" s="7">
        <v>40.57</v>
      </c>
      <c r="CB7" s="7">
        <v>40.47</v>
      </c>
      <c r="CC7">
        <f t="shared" si="0"/>
        <v>6</v>
      </c>
      <c r="CD7">
        <v>0.02</v>
      </c>
      <c r="CE7">
        <v>150</v>
      </c>
      <c r="CF7">
        <v>650</v>
      </c>
      <c r="CG7">
        <v>1.25</v>
      </c>
      <c r="CH7">
        <v>2</v>
      </c>
      <c r="CI7">
        <v>1</v>
      </c>
      <c r="CJ7">
        <v>46.54</v>
      </c>
      <c r="CK7">
        <v>47.04</v>
      </c>
      <c r="CL7">
        <v>46.84</v>
      </c>
      <c r="CT7">
        <v>6</v>
      </c>
      <c r="CU7">
        <v>19.64</v>
      </c>
      <c r="CV7">
        <v>-10.26</v>
      </c>
      <c r="CW7">
        <v>-6.65</v>
      </c>
      <c r="CX7">
        <v>-2.23</v>
      </c>
      <c r="CY7">
        <v>-3.44</v>
      </c>
      <c r="CZ7">
        <v>0.09</v>
      </c>
    </row>
    <row r="8" spans="1:104" ht="12.75">
      <c r="A8" s="7">
        <v>42.95</v>
      </c>
      <c r="B8" s="7">
        <v>41.95</v>
      </c>
      <c r="C8" s="7">
        <v>42.25</v>
      </c>
      <c r="D8" s="7">
        <v>41.96</v>
      </c>
      <c r="E8" s="9">
        <v>42.278</v>
      </c>
      <c r="F8" s="9">
        <v>0.469</v>
      </c>
      <c r="G8">
        <v>7</v>
      </c>
      <c r="H8" s="9">
        <v>2.704</v>
      </c>
      <c r="I8" s="9">
        <v>0.833</v>
      </c>
      <c r="J8" s="9">
        <v>0.076</v>
      </c>
      <c r="K8" s="9">
        <v>1.924</v>
      </c>
      <c r="L8" s="9">
        <v>0.419</v>
      </c>
      <c r="M8">
        <v>6</v>
      </c>
      <c r="N8" s="7">
        <v>42.95</v>
      </c>
      <c r="O8" s="7">
        <v>0.48</v>
      </c>
      <c r="P8" s="2">
        <v>35983</v>
      </c>
      <c r="Q8" s="11">
        <v>392.6</v>
      </c>
      <c r="R8" s="11">
        <v>392.4</v>
      </c>
      <c r="S8" s="11">
        <v>392.7</v>
      </c>
      <c r="T8" s="2">
        <v>36014</v>
      </c>
      <c r="U8" s="11">
        <v>397.1</v>
      </c>
      <c r="V8" s="11">
        <v>397.3</v>
      </c>
      <c r="W8" s="11">
        <v>397.2</v>
      </c>
      <c r="X8">
        <v>7</v>
      </c>
      <c r="Y8" s="11">
        <v>238.1</v>
      </c>
      <c r="Z8" s="3">
        <v>35490.583333333336</v>
      </c>
      <c r="AA8" s="7">
        <v>14.05</v>
      </c>
      <c r="AB8" s="7">
        <v>26.25</v>
      </c>
      <c r="AC8" s="7">
        <v>19.18</v>
      </c>
      <c r="AD8" s="7">
        <v>8.68</v>
      </c>
      <c r="AE8" s="7">
        <v>13.38</v>
      </c>
      <c r="AF8" s="7">
        <v>26.54</v>
      </c>
      <c r="AG8" s="7">
        <v>16.7</v>
      </c>
      <c r="AH8" s="7">
        <v>8.82</v>
      </c>
      <c r="AI8">
        <v>7</v>
      </c>
      <c r="AJ8" s="7">
        <v>42.93</v>
      </c>
      <c r="AK8" s="7">
        <v>43.1</v>
      </c>
      <c r="AL8" s="7">
        <v>43.64</v>
      </c>
      <c r="AM8">
        <v>7</v>
      </c>
      <c r="AN8">
        <v>712</v>
      </c>
      <c r="AO8">
        <v>724</v>
      </c>
      <c r="AP8">
        <v>726</v>
      </c>
      <c r="AQ8">
        <v>764</v>
      </c>
      <c r="AR8">
        <v>744</v>
      </c>
      <c r="AS8">
        <v>7</v>
      </c>
      <c r="AT8" s="11">
        <v>3</v>
      </c>
      <c r="AU8" s="11">
        <v>4</v>
      </c>
      <c r="AV8" s="11">
        <v>3.4</v>
      </c>
      <c r="AW8" s="11">
        <v>3.6</v>
      </c>
      <c r="AX8" s="11">
        <v>3.5</v>
      </c>
      <c r="AY8" s="11">
        <v>4</v>
      </c>
      <c r="AZ8">
        <f t="shared" si="1"/>
        <v>7</v>
      </c>
      <c r="BA8" s="7">
        <v>0.13</v>
      </c>
      <c r="BB8">
        <f t="shared" si="2"/>
        <v>7</v>
      </c>
      <c r="BC8">
        <v>210</v>
      </c>
      <c r="BD8">
        <f t="shared" si="3"/>
        <v>7</v>
      </c>
      <c r="BE8" s="11">
        <v>173.7</v>
      </c>
      <c r="BF8">
        <f t="shared" si="4"/>
        <v>7</v>
      </c>
      <c r="BG8" s="7">
        <v>42.37</v>
      </c>
      <c r="BH8" s="7">
        <v>42.49</v>
      </c>
      <c r="BI8" s="7">
        <v>42.96</v>
      </c>
      <c r="BJ8" s="7">
        <v>43.97</v>
      </c>
      <c r="BK8" s="7">
        <v>44.53</v>
      </c>
      <c r="BL8" s="7">
        <v>44.46</v>
      </c>
      <c r="BM8">
        <v>7</v>
      </c>
      <c r="BN8">
        <v>20</v>
      </c>
      <c r="BO8">
        <f t="shared" si="5"/>
        <v>7</v>
      </c>
      <c r="BP8" s="7">
        <v>34.03</v>
      </c>
      <c r="BQ8" s="7">
        <v>34.07</v>
      </c>
      <c r="BR8" s="7">
        <v>33.84</v>
      </c>
      <c r="BS8" s="7">
        <v>34.08</v>
      </c>
      <c r="BT8" s="7">
        <v>34.05</v>
      </c>
      <c r="BU8" s="7">
        <v>41.07</v>
      </c>
      <c r="BV8" s="7">
        <v>41.96</v>
      </c>
      <c r="BW8" s="7">
        <v>41.2</v>
      </c>
      <c r="BX8" s="7">
        <v>41.34</v>
      </c>
      <c r="BY8" s="7">
        <v>40.57</v>
      </c>
      <c r="BZ8" s="7">
        <v>40.91</v>
      </c>
      <c r="CA8" s="7">
        <v>40.38</v>
      </c>
      <c r="CB8" s="7">
        <v>40.14</v>
      </c>
      <c r="CC8">
        <f t="shared" si="0"/>
        <v>7</v>
      </c>
      <c r="CD8">
        <v>0.02</v>
      </c>
      <c r="CE8">
        <v>150</v>
      </c>
      <c r="CF8">
        <v>650</v>
      </c>
      <c r="CG8">
        <v>0.25</v>
      </c>
      <c r="CH8">
        <v>2</v>
      </c>
      <c r="CI8">
        <v>2</v>
      </c>
      <c r="CJ8">
        <v>46.81</v>
      </c>
      <c r="CK8">
        <v>47.22</v>
      </c>
      <c r="CL8">
        <v>47.2</v>
      </c>
      <c r="CT8">
        <v>7</v>
      </c>
      <c r="CU8">
        <v>6.27</v>
      </c>
      <c r="CV8">
        <v>5.45</v>
      </c>
      <c r="CW8">
        <v>3.15</v>
      </c>
      <c r="CX8">
        <v>-4.13</v>
      </c>
      <c r="CY8">
        <v>3.64</v>
      </c>
      <c r="CZ8">
        <v>4.58</v>
      </c>
    </row>
    <row r="9" spans="1:104" ht="12.75">
      <c r="A9" s="7">
        <v>42.43</v>
      </c>
      <c r="B9" s="7">
        <v>42.51</v>
      </c>
      <c r="C9" s="7">
        <v>41.92</v>
      </c>
      <c r="D9" s="7">
        <v>41.95</v>
      </c>
      <c r="E9" s="9">
        <v>42.203</v>
      </c>
      <c r="F9" s="9">
        <v>0.311</v>
      </c>
      <c r="G9">
        <v>8</v>
      </c>
      <c r="H9" s="9">
        <v>2.847</v>
      </c>
      <c r="I9" s="9">
        <v>0.82</v>
      </c>
      <c r="J9" s="9">
        <v>0.136</v>
      </c>
      <c r="K9" s="9">
        <v>1.864</v>
      </c>
      <c r="L9" s="9">
        <v>0.373</v>
      </c>
      <c r="M9">
        <v>7</v>
      </c>
      <c r="N9" s="7">
        <v>42.43</v>
      </c>
      <c r="O9" s="7">
        <v>0.52</v>
      </c>
      <c r="P9" s="2">
        <v>35984</v>
      </c>
      <c r="Q9" s="11">
        <v>391.3</v>
      </c>
      <c r="R9" s="11">
        <v>391.4</v>
      </c>
      <c r="S9" s="11">
        <v>392</v>
      </c>
      <c r="T9" s="2">
        <v>36015</v>
      </c>
      <c r="U9" s="11">
        <v>397.5</v>
      </c>
      <c r="V9" s="11">
        <v>397.4</v>
      </c>
      <c r="W9" s="11">
        <v>397.4</v>
      </c>
      <c r="X9">
        <v>8</v>
      </c>
      <c r="Y9" s="11">
        <v>232.4</v>
      </c>
      <c r="Z9" s="3">
        <v>35490.625</v>
      </c>
      <c r="AA9" s="7">
        <v>13.38</v>
      </c>
      <c r="AB9" s="7">
        <v>26.64</v>
      </c>
      <c r="AC9" s="7">
        <v>19.04</v>
      </c>
      <c r="AD9" s="7">
        <v>9.55</v>
      </c>
      <c r="AE9" s="7">
        <v>14.09</v>
      </c>
      <c r="AF9" s="7">
        <v>26.46</v>
      </c>
      <c r="AG9" s="7">
        <v>17.93</v>
      </c>
      <c r="AH9" s="7">
        <v>9.33</v>
      </c>
      <c r="AI9">
        <v>8</v>
      </c>
      <c r="AJ9" s="7">
        <v>42.37</v>
      </c>
      <c r="AK9" s="7">
        <v>43.43</v>
      </c>
      <c r="AL9" s="7">
        <v>43.21</v>
      </c>
      <c r="AM9">
        <v>8</v>
      </c>
      <c r="AN9">
        <v>704</v>
      </c>
      <c r="AO9">
        <v>684</v>
      </c>
      <c r="AP9">
        <v>864</v>
      </c>
      <c r="AQ9">
        <v>760</v>
      </c>
      <c r="AR9">
        <v>720</v>
      </c>
      <c r="AS9">
        <v>8</v>
      </c>
      <c r="AT9" s="11">
        <v>3.2</v>
      </c>
      <c r="AU9" s="11">
        <v>2.8</v>
      </c>
      <c r="AV9" s="11">
        <v>3.6</v>
      </c>
      <c r="AW9" s="11">
        <v>3.6</v>
      </c>
      <c r="AX9" s="11">
        <v>3.8</v>
      </c>
      <c r="AY9" s="11">
        <v>4</v>
      </c>
      <c r="AZ9">
        <f t="shared" si="1"/>
        <v>8</v>
      </c>
      <c r="BA9" s="7">
        <v>0.17</v>
      </c>
      <c r="BB9">
        <f t="shared" si="2"/>
        <v>8</v>
      </c>
      <c r="BC9">
        <v>215</v>
      </c>
      <c r="BD9">
        <f t="shared" si="3"/>
        <v>8</v>
      </c>
      <c r="BE9" s="11">
        <v>174.8</v>
      </c>
      <c r="BF9">
        <f t="shared" si="4"/>
        <v>8</v>
      </c>
      <c r="BG9" s="7">
        <v>42.62</v>
      </c>
      <c r="BH9" s="7">
        <v>42.6</v>
      </c>
      <c r="BI9" s="7">
        <v>41.75</v>
      </c>
      <c r="BJ9" s="7">
        <v>44.55</v>
      </c>
      <c r="BK9" s="7">
        <v>44.45</v>
      </c>
      <c r="BL9" s="7">
        <v>44.18</v>
      </c>
      <c r="BM9">
        <v>8</v>
      </c>
      <c r="BN9">
        <v>56</v>
      </c>
      <c r="BO9">
        <f t="shared" si="5"/>
        <v>8</v>
      </c>
      <c r="BP9" s="7">
        <v>34.17</v>
      </c>
      <c r="BQ9" s="7">
        <v>33.89</v>
      </c>
      <c r="BR9" s="7">
        <v>34.05</v>
      </c>
      <c r="BS9" s="7">
        <v>34.23</v>
      </c>
      <c r="BT9" s="7">
        <v>33.92</v>
      </c>
      <c r="BU9" s="7">
        <v>40.72</v>
      </c>
      <c r="BV9" s="7">
        <v>40.99</v>
      </c>
      <c r="BW9" s="7">
        <v>41.27</v>
      </c>
      <c r="BX9" s="7">
        <v>40.52</v>
      </c>
      <c r="BY9" s="7">
        <v>40.67</v>
      </c>
      <c r="BZ9" s="7">
        <v>40.28</v>
      </c>
      <c r="CA9" s="7">
        <v>40.27</v>
      </c>
      <c r="CB9" s="7">
        <v>40.28</v>
      </c>
      <c r="CC9">
        <f t="shared" si="0"/>
        <v>8</v>
      </c>
      <c r="CD9">
        <v>0.04</v>
      </c>
      <c r="CE9">
        <v>150</v>
      </c>
      <c r="CF9">
        <v>650</v>
      </c>
      <c r="CG9">
        <v>0.25</v>
      </c>
      <c r="CH9">
        <v>2</v>
      </c>
      <c r="CI9">
        <v>3</v>
      </c>
      <c r="CJ9">
        <v>46.83</v>
      </c>
      <c r="CK9">
        <v>46.22</v>
      </c>
      <c r="CL9">
        <v>46.32</v>
      </c>
      <c r="CT9">
        <v>8</v>
      </c>
      <c r="CU9">
        <v>11.82</v>
      </c>
      <c r="CV9">
        <v>10.97</v>
      </c>
      <c r="CW9">
        <v>7.71</v>
      </c>
      <c r="CX9">
        <v>0.1</v>
      </c>
      <c r="CY9">
        <v>12.44</v>
      </c>
      <c r="CZ9">
        <v>5.99</v>
      </c>
    </row>
    <row r="10" spans="1:104" ht="12.75">
      <c r="A10" s="7">
        <v>41.62</v>
      </c>
      <c r="B10" s="7">
        <v>42.89</v>
      </c>
      <c r="C10" s="7">
        <v>42.49</v>
      </c>
      <c r="D10" s="7">
        <v>41.99</v>
      </c>
      <c r="E10" s="9">
        <v>42.248</v>
      </c>
      <c r="F10" s="9">
        <v>0.557</v>
      </c>
      <c r="G10">
        <v>9</v>
      </c>
      <c r="H10" s="9">
        <v>2.97</v>
      </c>
      <c r="I10" s="9">
        <v>0.808</v>
      </c>
      <c r="J10" s="9">
        <v>0.184</v>
      </c>
      <c r="K10" s="9">
        <v>1.816</v>
      </c>
      <c r="L10" s="9">
        <v>0.337</v>
      </c>
      <c r="M10">
        <v>8</v>
      </c>
      <c r="N10" s="7">
        <v>41.62</v>
      </c>
      <c r="O10" s="7">
        <v>0.81</v>
      </c>
      <c r="P10" s="2">
        <v>35985</v>
      </c>
      <c r="Q10" s="11">
        <v>390.6</v>
      </c>
      <c r="R10" s="11">
        <v>390.3</v>
      </c>
      <c r="S10" s="11">
        <v>389.7</v>
      </c>
      <c r="T10" s="2">
        <v>36016</v>
      </c>
      <c r="U10" s="11">
        <v>398.6</v>
      </c>
      <c r="V10" s="11">
        <v>397.9</v>
      </c>
      <c r="W10" s="11">
        <v>397.9</v>
      </c>
      <c r="X10">
        <v>9</v>
      </c>
      <c r="Y10" s="11">
        <v>225.3</v>
      </c>
      <c r="Z10" s="3">
        <v>35490.666666666664</v>
      </c>
      <c r="AA10" s="7">
        <v>14.09</v>
      </c>
      <c r="AB10" s="7">
        <v>26.76</v>
      </c>
      <c r="AC10" s="7">
        <v>18.77</v>
      </c>
      <c r="AD10" s="7">
        <v>10.02</v>
      </c>
      <c r="AE10" s="7">
        <v>13.92</v>
      </c>
      <c r="AF10" s="7">
        <v>26.69</v>
      </c>
      <c r="AG10" s="7">
        <v>18.61</v>
      </c>
      <c r="AH10" s="7">
        <v>9.16</v>
      </c>
      <c r="AI10">
        <v>9</v>
      </c>
      <c r="AJ10" s="7">
        <v>42.62</v>
      </c>
      <c r="AK10" s="7">
        <v>43.7</v>
      </c>
      <c r="AL10" s="7">
        <v>42.67</v>
      </c>
      <c r="AM10">
        <v>9</v>
      </c>
      <c r="AN10">
        <v>770</v>
      </c>
      <c r="AO10">
        <v>738</v>
      </c>
      <c r="AP10">
        <v>736</v>
      </c>
      <c r="AQ10">
        <v>864</v>
      </c>
      <c r="AR10">
        <v>668</v>
      </c>
      <c r="AS10">
        <v>9</v>
      </c>
      <c r="AT10" s="11">
        <v>3.1</v>
      </c>
      <c r="AU10" s="11">
        <v>3.4</v>
      </c>
      <c r="AV10" s="11">
        <v>3.5</v>
      </c>
      <c r="AW10" s="11">
        <v>3.5</v>
      </c>
      <c r="AX10" s="11">
        <v>3.4</v>
      </c>
      <c r="AY10" s="11">
        <v>3.8</v>
      </c>
      <c r="AZ10">
        <f t="shared" si="1"/>
        <v>9</v>
      </c>
      <c r="BA10" s="7">
        <v>0.46</v>
      </c>
      <c r="BB10">
        <f t="shared" si="2"/>
        <v>9</v>
      </c>
      <c r="BC10">
        <v>206</v>
      </c>
      <c r="BD10">
        <f t="shared" si="3"/>
        <v>9</v>
      </c>
      <c r="BE10" s="11">
        <v>172.9</v>
      </c>
      <c r="BF10">
        <f t="shared" si="4"/>
        <v>9</v>
      </c>
      <c r="BG10" s="7">
        <v>42.76</v>
      </c>
      <c r="BH10" s="7">
        <v>43.42</v>
      </c>
      <c r="BI10" s="7">
        <v>43.59</v>
      </c>
      <c r="BJ10" s="7">
        <v>42.96</v>
      </c>
      <c r="BK10" s="7">
        <v>43.47</v>
      </c>
      <c r="BL10" s="7">
        <v>43.88</v>
      </c>
      <c r="BM10">
        <v>9</v>
      </c>
      <c r="BN10">
        <v>69</v>
      </c>
      <c r="BO10">
        <f t="shared" si="5"/>
        <v>9</v>
      </c>
      <c r="BP10" s="7">
        <v>34.12</v>
      </c>
      <c r="BQ10" s="7">
        <v>33.78</v>
      </c>
      <c r="BR10" s="7">
        <v>34.21</v>
      </c>
      <c r="BS10" s="7">
        <v>34.44</v>
      </c>
      <c r="BT10" s="7">
        <v>33.94</v>
      </c>
      <c r="BU10" s="7">
        <v>40.59</v>
      </c>
      <c r="BV10" s="7">
        <v>41.19</v>
      </c>
      <c r="BW10" s="7">
        <v>41.24</v>
      </c>
      <c r="BX10" s="7">
        <v>41.19</v>
      </c>
      <c r="BY10" s="7">
        <v>40.68</v>
      </c>
      <c r="BZ10" s="7">
        <v>40.34</v>
      </c>
      <c r="CA10" s="7">
        <v>40.22</v>
      </c>
      <c r="CB10" s="7">
        <v>41.03</v>
      </c>
      <c r="CC10">
        <f t="shared" si="0"/>
        <v>9</v>
      </c>
      <c r="CD10">
        <v>0.04</v>
      </c>
      <c r="CE10">
        <v>150</v>
      </c>
      <c r="CF10">
        <v>1250</v>
      </c>
      <c r="CG10">
        <v>0.25</v>
      </c>
      <c r="CH10">
        <v>2</v>
      </c>
      <c r="CI10">
        <v>4</v>
      </c>
      <c r="CJ10">
        <v>46.19</v>
      </c>
      <c r="CK10">
        <v>46.35</v>
      </c>
      <c r="CL10">
        <v>46.43</v>
      </c>
      <c r="CT10">
        <v>9</v>
      </c>
      <c r="CU10">
        <v>16.72</v>
      </c>
      <c r="CV10">
        <v>10.57</v>
      </c>
      <c r="CW10">
        <v>19.89</v>
      </c>
      <c r="CX10">
        <v>17.79</v>
      </c>
      <c r="CY10">
        <v>10.22</v>
      </c>
      <c r="CZ10">
        <v>15.04</v>
      </c>
    </row>
    <row r="11" spans="1:104" ht="12.75">
      <c r="A11" s="7">
        <v>41.36</v>
      </c>
      <c r="B11" s="7">
        <v>41.68</v>
      </c>
      <c r="C11" s="7">
        <v>41.63</v>
      </c>
      <c r="D11" s="7">
        <v>42.41</v>
      </c>
      <c r="E11" s="9">
        <v>41.77</v>
      </c>
      <c r="F11" s="9">
        <v>0.449</v>
      </c>
      <c r="G11">
        <v>10</v>
      </c>
      <c r="H11" s="9">
        <v>3.078</v>
      </c>
      <c r="I11" s="9">
        <v>0.797</v>
      </c>
      <c r="J11" s="9">
        <v>0.223</v>
      </c>
      <c r="K11" s="9">
        <v>1.777</v>
      </c>
      <c r="L11" s="9">
        <v>0.308</v>
      </c>
      <c r="M11">
        <v>9</v>
      </c>
      <c r="N11" s="7">
        <v>41.75</v>
      </c>
      <c r="O11" s="7">
        <v>0.13</v>
      </c>
      <c r="P11" s="2">
        <v>35986</v>
      </c>
      <c r="Q11" s="11">
        <v>394.1</v>
      </c>
      <c r="R11" s="11">
        <v>393.8</v>
      </c>
      <c r="S11" s="11">
        <v>393</v>
      </c>
      <c r="T11" s="2">
        <v>36017</v>
      </c>
      <c r="U11" s="11">
        <v>395</v>
      </c>
      <c r="V11" s="11">
        <v>395.2</v>
      </c>
      <c r="W11" s="11">
        <v>395.4</v>
      </c>
      <c r="X11">
        <v>10</v>
      </c>
      <c r="Y11" s="11">
        <v>232</v>
      </c>
      <c r="Z11" s="3">
        <v>35490.708333333336</v>
      </c>
      <c r="AA11" s="7">
        <v>13.92</v>
      </c>
      <c r="AB11" s="7">
        <v>26.51</v>
      </c>
      <c r="AC11" s="7">
        <v>18.8</v>
      </c>
      <c r="AD11" s="7">
        <v>9.67</v>
      </c>
      <c r="AE11" s="7">
        <v>12.82</v>
      </c>
      <c r="AF11" s="7">
        <v>26.08</v>
      </c>
      <c r="AG11" s="7">
        <v>17.13</v>
      </c>
      <c r="AH11" s="7">
        <v>9.93</v>
      </c>
      <c r="AI11">
        <v>10</v>
      </c>
      <c r="AJ11" s="7">
        <v>42.76</v>
      </c>
      <c r="AK11" s="7">
        <v>43.72</v>
      </c>
      <c r="AL11" s="7">
        <v>42.88</v>
      </c>
      <c r="AM11">
        <v>10</v>
      </c>
      <c r="AN11">
        <v>800</v>
      </c>
      <c r="AO11">
        <v>724</v>
      </c>
      <c r="AP11">
        <v>704</v>
      </c>
      <c r="AQ11">
        <v>790</v>
      </c>
      <c r="AR11">
        <v>718</v>
      </c>
      <c r="AS11">
        <v>10</v>
      </c>
      <c r="AT11" s="11">
        <v>3.1</v>
      </c>
      <c r="AU11" s="11">
        <v>3.6</v>
      </c>
      <c r="AV11" s="11">
        <v>3.9</v>
      </c>
      <c r="AW11" s="11">
        <v>3.2</v>
      </c>
      <c r="AX11" s="11">
        <v>3.1</v>
      </c>
      <c r="AY11" s="11">
        <v>4.3</v>
      </c>
      <c r="AZ11">
        <f t="shared" si="1"/>
        <v>10</v>
      </c>
      <c r="BA11" s="7">
        <v>0.19</v>
      </c>
      <c r="BB11">
        <f t="shared" si="2"/>
        <v>10</v>
      </c>
      <c r="BC11">
        <v>209</v>
      </c>
      <c r="BD11">
        <f t="shared" si="3"/>
        <v>10</v>
      </c>
      <c r="BE11" s="11">
        <v>171.9</v>
      </c>
      <c r="BF11">
        <f t="shared" si="4"/>
        <v>10</v>
      </c>
      <c r="BG11" s="7">
        <v>42.53</v>
      </c>
      <c r="BH11" s="7">
        <v>42.97</v>
      </c>
      <c r="BI11" s="7">
        <v>43.24</v>
      </c>
      <c r="BJ11" s="7">
        <v>42.55</v>
      </c>
      <c r="BK11" s="7">
        <v>42.52</v>
      </c>
      <c r="BL11" s="7">
        <v>43.04</v>
      </c>
      <c r="BM11">
        <v>10</v>
      </c>
      <c r="BN11">
        <v>26</v>
      </c>
      <c r="BO11">
        <f t="shared" si="5"/>
        <v>10</v>
      </c>
      <c r="BP11" s="7">
        <v>34.04</v>
      </c>
      <c r="BQ11" s="7">
        <v>33.87</v>
      </c>
      <c r="BR11" s="7">
        <v>34.44</v>
      </c>
      <c r="BS11" s="7">
        <v>34.61</v>
      </c>
      <c r="BT11" s="7">
        <v>34.05</v>
      </c>
      <c r="BU11" s="7">
        <v>41.1</v>
      </c>
      <c r="BV11" s="7">
        <v>41.23</v>
      </c>
      <c r="BW11" s="7">
        <v>41.21</v>
      </c>
      <c r="BX11" s="7">
        <v>41.39</v>
      </c>
      <c r="BY11" s="7">
        <v>40.49</v>
      </c>
      <c r="BZ11" s="7">
        <v>40.52</v>
      </c>
      <c r="CA11" s="7">
        <v>40.36</v>
      </c>
      <c r="CB11" s="7">
        <v>40.35</v>
      </c>
      <c r="CC11">
        <f t="shared" si="0"/>
        <v>10</v>
      </c>
      <c r="CD11">
        <v>0.04</v>
      </c>
      <c r="CE11">
        <v>150</v>
      </c>
      <c r="CF11">
        <v>650</v>
      </c>
      <c r="CG11">
        <v>0.25</v>
      </c>
      <c r="CH11">
        <v>2</v>
      </c>
      <c r="CI11">
        <v>5</v>
      </c>
      <c r="CJ11">
        <v>46.98</v>
      </c>
      <c r="CK11">
        <v>47.12</v>
      </c>
      <c r="CL11">
        <v>47.21</v>
      </c>
      <c r="CT11">
        <v>10</v>
      </c>
      <c r="CU11">
        <v>3.34</v>
      </c>
      <c r="CV11">
        <v>4.42</v>
      </c>
      <c r="CW11">
        <v>0.18</v>
      </c>
      <c r="CX11">
        <v>20.12</v>
      </c>
      <c r="CY11">
        <v>14.57</v>
      </c>
      <c r="CZ11">
        <v>0.16</v>
      </c>
    </row>
    <row r="12" spans="1:104" ht="12.75">
      <c r="A12" s="7">
        <v>41.96</v>
      </c>
      <c r="B12" s="7">
        <v>42.66</v>
      </c>
      <c r="C12" s="7">
        <v>42.41</v>
      </c>
      <c r="D12" s="7">
        <v>41.96</v>
      </c>
      <c r="E12" s="9">
        <v>42.248</v>
      </c>
      <c r="F12" s="9">
        <v>0.347</v>
      </c>
      <c r="G12">
        <v>11</v>
      </c>
      <c r="H12" s="9">
        <v>3.173</v>
      </c>
      <c r="I12" s="9">
        <v>0.787</v>
      </c>
      <c r="J12" s="9">
        <v>0.256</v>
      </c>
      <c r="K12" s="9">
        <v>1.744</v>
      </c>
      <c r="L12" s="9">
        <v>0.285</v>
      </c>
      <c r="M12">
        <v>10</v>
      </c>
      <c r="N12" s="7">
        <v>42.97</v>
      </c>
      <c r="O12" s="7">
        <v>1.22</v>
      </c>
      <c r="P12" s="2">
        <v>35987</v>
      </c>
      <c r="Q12" s="11">
        <v>393.8</v>
      </c>
      <c r="R12" s="11">
        <v>394.1</v>
      </c>
      <c r="S12" s="11">
        <v>393.2</v>
      </c>
      <c r="T12" s="2">
        <v>36018</v>
      </c>
      <c r="U12" s="11">
        <v>396.9</v>
      </c>
      <c r="V12" s="11">
        <v>396.9</v>
      </c>
      <c r="W12" s="11">
        <v>396.8</v>
      </c>
      <c r="X12">
        <v>11</v>
      </c>
      <c r="Y12" s="11">
        <v>217.9</v>
      </c>
      <c r="Z12" s="3">
        <v>35490.75</v>
      </c>
      <c r="AA12" s="7">
        <v>12.82</v>
      </c>
      <c r="AB12" s="7">
        <v>26.98</v>
      </c>
      <c r="AC12" s="7">
        <v>18.79</v>
      </c>
      <c r="AD12" s="7">
        <v>9.62</v>
      </c>
      <c r="AE12" s="7">
        <v>14.55</v>
      </c>
      <c r="AF12" s="7">
        <v>26.24</v>
      </c>
      <c r="AG12" s="7">
        <v>18.05</v>
      </c>
      <c r="AH12" s="7">
        <v>8.68</v>
      </c>
      <c r="AI12">
        <v>11</v>
      </c>
      <c r="AJ12" s="7">
        <v>42.53</v>
      </c>
      <c r="AK12" s="7">
        <v>43.96</v>
      </c>
      <c r="AL12" s="7">
        <v>42.16</v>
      </c>
      <c r="AM12">
        <v>11</v>
      </c>
      <c r="AN12">
        <v>780</v>
      </c>
      <c r="AO12">
        <v>782</v>
      </c>
      <c r="AP12">
        <v>800</v>
      </c>
      <c r="AQ12">
        <v>800</v>
      </c>
      <c r="AR12">
        <v>756</v>
      </c>
      <c r="AS12">
        <v>11</v>
      </c>
      <c r="AT12" s="11">
        <v>3.3</v>
      </c>
      <c r="AU12" s="11">
        <v>3.2</v>
      </c>
      <c r="AV12" s="11">
        <v>3.5</v>
      </c>
      <c r="AW12" s="11">
        <v>3.2</v>
      </c>
      <c r="AX12" s="11">
        <v>4</v>
      </c>
      <c r="AY12" s="11">
        <v>3.4</v>
      </c>
      <c r="AZ12">
        <f t="shared" si="1"/>
        <v>11</v>
      </c>
      <c r="BA12" s="7">
        <v>0.38</v>
      </c>
      <c r="BB12">
        <f t="shared" si="2"/>
        <v>11</v>
      </c>
      <c r="BC12">
        <v>208</v>
      </c>
      <c r="BD12">
        <f t="shared" si="3"/>
        <v>11</v>
      </c>
      <c r="BE12" s="11">
        <v>173.6</v>
      </c>
      <c r="BF12">
        <f t="shared" si="4"/>
        <v>11</v>
      </c>
      <c r="BG12" s="7">
        <v>42.79</v>
      </c>
      <c r="BH12" s="7">
        <v>43.26</v>
      </c>
      <c r="BI12" s="7">
        <v>43.53</v>
      </c>
      <c r="BJ12" s="7">
        <v>42.42</v>
      </c>
      <c r="BK12" s="7">
        <v>42.98</v>
      </c>
      <c r="BL12" s="7">
        <v>42.78</v>
      </c>
      <c r="BM12">
        <v>11</v>
      </c>
      <c r="BN12">
        <v>27</v>
      </c>
      <c r="BO12">
        <f t="shared" si="5"/>
        <v>11</v>
      </c>
      <c r="BP12" s="7">
        <v>34.17</v>
      </c>
      <c r="BQ12" s="7">
        <v>33.81</v>
      </c>
      <c r="BR12" s="7">
        <v>34.53</v>
      </c>
      <c r="BS12" s="7">
        <v>34.12</v>
      </c>
      <c r="BT12" s="7">
        <v>34.18</v>
      </c>
      <c r="BU12" s="7">
        <v>41.63</v>
      </c>
      <c r="BV12" s="7">
        <v>41.47</v>
      </c>
      <c r="BW12" s="7">
        <v>41.75</v>
      </c>
      <c r="BX12" s="7">
        <v>41.51</v>
      </c>
      <c r="BY12" s="7">
        <v>40.43</v>
      </c>
      <c r="BZ12" s="7">
        <v>40.64</v>
      </c>
      <c r="CA12" s="7">
        <v>40.47</v>
      </c>
      <c r="CB12" s="7">
        <v>40.93</v>
      </c>
      <c r="CC12">
        <f t="shared" si="0"/>
        <v>11</v>
      </c>
      <c r="CD12">
        <v>0.02</v>
      </c>
      <c r="CE12">
        <v>80</v>
      </c>
      <c r="CF12">
        <v>650</v>
      </c>
      <c r="CG12">
        <v>1.25</v>
      </c>
      <c r="CH12">
        <v>3</v>
      </c>
      <c r="CI12">
        <v>1</v>
      </c>
      <c r="CJ12">
        <v>48.08</v>
      </c>
      <c r="CK12">
        <v>47.88</v>
      </c>
      <c r="CL12">
        <v>47.96</v>
      </c>
      <c r="CT12">
        <v>11</v>
      </c>
      <c r="CU12">
        <v>-6.93</v>
      </c>
      <c r="CV12">
        <v>3.56</v>
      </c>
      <c r="CW12">
        <v>4.86</v>
      </c>
      <c r="CX12">
        <v>3.65</v>
      </c>
      <c r="CY12">
        <v>20.44</v>
      </c>
      <c r="CZ12">
        <v>3.4</v>
      </c>
    </row>
    <row r="13" spans="1:104" ht="12.75">
      <c r="A13" s="7">
        <v>42.97</v>
      </c>
      <c r="B13" s="7">
        <v>41.95</v>
      </c>
      <c r="C13" s="7">
        <v>42.37</v>
      </c>
      <c r="D13" s="7">
        <v>41.63</v>
      </c>
      <c r="E13" s="9">
        <v>42.23</v>
      </c>
      <c r="F13" s="9">
        <v>0.579</v>
      </c>
      <c r="G13">
        <v>12</v>
      </c>
      <c r="H13" s="9">
        <v>3.258</v>
      </c>
      <c r="I13" s="9">
        <v>0.778</v>
      </c>
      <c r="J13" s="9">
        <v>0.284</v>
      </c>
      <c r="K13" s="9">
        <v>1.716</v>
      </c>
      <c r="L13" s="9">
        <v>0.266</v>
      </c>
      <c r="M13">
        <v>11</v>
      </c>
      <c r="N13" s="7">
        <v>41.36</v>
      </c>
      <c r="O13" s="7">
        <v>1.61</v>
      </c>
      <c r="P13" s="2">
        <v>35988</v>
      </c>
      <c r="Q13" s="11">
        <v>392</v>
      </c>
      <c r="R13" s="11">
        <v>391.5</v>
      </c>
      <c r="S13" s="11">
        <v>390.2</v>
      </c>
      <c r="T13" s="2">
        <v>36019</v>
      </c>
      <c r="U13" s="11">
        <v>395.8</v>
      </c>
      <c r="V13" s="11">
        <v>396.2</v>
      </c>
      <c r="W13" s="11">
        <v>396.1</v>
      </c>
      <c r="X13">
        <v>12</v>
      </c>
      <c r="Y13" s="11">
        <v>215.3</v>
      </c>
      <c r="Z13" s="3">
        <v>35490.791666666664</v>
      </c>
      <c r="AA13" s="7">
        <v>14.55</v>
      </c>
      <c r="AB13" s="7">
        <v>26.33</v>
      </c>
      <c r="AC13" s="7">
        <v>19.78</v>
      </c>
      <c r="AD13" s="7">
        <v>8.72</v>
      </c>
      <c r="AE13" s="7">
        <v>12.95</v>
      </c>
      <c r="AF13" s="7">
        <v>26.25</v>
      </c>
      <c r="AG13" s="7">
        <v>16.93</v>
      </c>
      <c r="AH13" s="7">
        <v>9.55</v>
      </c>
      <c r="AI13">
        <v>12</v>
      </c>
      <c r="AJ13" s="7">
        <v>42.79</v>
      </c>
      <c r="AK13" s="7">
        <v>42.1</v>
      </c>
      <c r="AL13" s="7">
        <v>43.93</v>
      </c>
      <c r="AM13">
        <v>12</v>
      </c>
      <c r="AN13">
        <v>790</v>
      </c>
      <c r="AO13">
        <v>724</v>
      </c>
      <c r="AP13">
        <v>736</v>
      </c>
      <c r="AQ13">
        <v>746</v>
      </c>
      <c r="AR13">
        <v>830</v>
      </c>
      <c r="AS13">
        <v>12</v>
      </c>
      <c r="AT13" s="11">
        <v>3.7</v>
      </c>
      <c r="AU13" s="11">
        <v>3.6</v>
      </c>
      <c r="AV13" s="11">
        <v>3.8</v>
      </c>
      <c r="AW13" s="11">
        <v>3.4</v>
      </c>
      <c r="AX13" s="11">
        <v>3.4</v>
      </c>
      <c r="AY13" s="11">
        <v>2.7</v>
      </c>
      <c r="AZ13">
        <f t="shared" si="1"/>
        <v>12</v>
      </c>
      <c r="BA13" s="7">
        <v>0.11</v>
      </c>
      <c r="BB13">
        <f t="shared" si="2"/>
        <v>12</v>
      </c>
      <c r="BC13">
        <v>213</v>
      </c>
      <c r="BD13">
        <f t="shared" si="3"/>
        <v>12</v>
      </c>
      <c r="BE13" s="11">
        <v>172.3</v>
      </c>
      <c r="BF13">
        <f t="shared" si="4"/>
        <v>12</v>
      </c>
      <c r="BG13" s="7">
        <v>42.73</v>
      </c>
      <c r="BH13" s="7">
        <v>42.68</v>
      </c>
      <c r="BI13" s="7">
        <v>42.6</v>
      </c>
      <c r="BJ13" s="7">
        <v>43.03</v>
      </c>
      <c r="BK13" s="7">
        <v>42.87</v>
      </c>
      <c r="BL13" s="7">
        <v>42.75</v>
      </c>
      <c r="BM13">
        <v>12</v>
      </c>
      <c r="BN13">
        <v>24</v>
      </c>
      <c r="BO13">
        <f t="shared" si="5"/>
        <v>12</v>
      </c>
      <c r="BP13" s="7">
        <v>34.28</v>
      </c>
      <c r="BQ13" s="7">
        <v>33.69</v>
      </c>
      <c r="BR13" s="7">
        <v>34.67</v>
      </c>
      <c r="BS13" s="7">
        <v>34.05</v>
      </c>
      <c r="BT13" s="7">
        <v>34.25</v>
      </c>
      <c r="BU13" s="7">
        <v>41.35</v>
      </c>
      <c r="BV13" s="7">
        <v>41.45</v>
      </c>
      <c r="BW13" s="7">
        <v>41.14</v>
      </c>
      <c r="BX13" s="7">
        <v>41.17</v>
      </c>
      <c r="BY13" s="7">
        <v>40.67</v>
      </c>
      <c r="BZ13" s="7">
        <v>40.45</v>
      </c>
      <c r="CA13" s="7">
        <v>40.6</v>
      </c>
      <c r="CB13" s="7">
        <v>40.73</v>
      </c>
      <c r="CC13">
        <f t="shared" si="0"/>
        <v>12</v>
      </c>
      <c r="CD13">
        <v>0.02</v>
      </c>
      <c r="CE13">
        <v>80</v>
      </c>
      <c r="CF13">
        <v>650</v>
      </c>
      <c r="CG13">
        <v>0.25</v>
      </c>
      <c r="CH13">
        <v>3</v>
      </c>
      <c r="CI13">
        <v>2</v>
      </c>
      <c r="CJ13">
        <v>48.21</v>
      </c>
      <c r="CK13">
        <v>48.16</v>
      </c>
      <c r="CL13">
        <v>48.51</v>
      </c>
      <c r="CT13">
        <v>12</v>
      </c>
      <c r="CU13">
        <v>-11.26</v>
      </c>
      <c r="CV13">
        <v>10.07</v>
      </c>
      <c r="CW13">
        <v>-3.05</v>
      </c>
      <c r="CX13">
        <v>8.33</v>
      </c>
      <c r="CY13">
        <v>-5.46</v>
      </c>
      <c r="CZ13">
        <v>12.66</v>
      </c>
    </row>
    <row r="14" spans="1:90" ht="12.75">
      <c r="A14" s="7">
        <v>41.36</v>
      </c>
      <c r="B14" s="7">
        <v>41.99</v>
      </c>
      <c r="C14" s="7">
        <v>42.86</v>
      </c>
      <c r="D14" s="7">
        <v>42.31</v>
      </c>
      <c r="E14" s="9">
        <v>42.13</v>
      </c>
      <c r="F14" s="9">
        <v>0.627</v>
      </c>
      <c r="G14">
        <v>13</v>
      </c>
      <c r="H14" s="9">
        <v>3.336</v>
      </c>
      <c r="I14" s="9">
        <v>0.77</v>
      </c>
      <c r="J14" s="9">
        <v>0.308</v>
      </c>
      <c r="K14" s="9">
        <v>1.692</v>
      </c>
      <c r="L14" s="9">
        <v>0.249</v>
      </c>
      <c r="M14">
        <v>12</v>
      </c>
      <c r="N14" s="7">
        <v>41.96</v>
      </c>
      <c r="O14" s="7">
        <v>0.6</v>
      </c>
      <c r="P14" s="2">
        <v>35989</v>
      </c>
      <c r="Q14" s="11">
        <v>389.4</v>
      </c>
      <c r="R14" s="11">
        <v>388.9</v>
      </c>
      <c r="S14" s="11">
        <v>388.5</v>
      </c>
      <c r="T14" s="2">
        <v>36020</v>
      </c>
      <c r="U14" s="11">
        <v>397.8</v>
      </c>
      <c r="V14" s="11">
        <v>397.4</v>
      </c>
      <c r="W14" s="11">
        <v>396.9</v>
      </c>
      <c r="X14">
        <v>13</v>
      </c>
      <c r="Y14" s="11">
        <v>218.5</v>
      </c>
      <c r="Z14" s="3">
        <v>35490.833333333336</v>
      </c>
      <c r="AA14" s="7">
        <v>12.95</v>
      </c>
      <c r="AB14" s="7">
        <v>26.26</v>
      </c>
      <c r="AC14" s="7">
        <v>18.27</v>
      </c>
      <c r="AD14" s="7">
        <v>9.61</v>
      </c>
      <c r="AE14" s="7">
        <v>14.37</v>
      </c>
      <c r="AF14" s="7">
        <v>26.64</v>
      </c>
      <c r="AG14" s="7">
        <v>18.12</v>
      </c>
      <c r="AH14" s="7">
        <v>10.02</v>
      </c>
      <c r="AI14">
        <v>13</v>
      </c>
      <c r="AJ14" s="7">
        <v>42.73</v>
      </c>
      <c r="AK14" s="7">
        <v>42.29</v>
      </c>
      <c r="AL14" s="7">
        <v>43.99</v>
      </c>
      <c r="AM14">
        <v>13</v>
      </c>
      <c r="AN14">
        <v>820</v>
      </c>
      <c r="AO14">
        <v>724</v>
      </c>
      <c r="AP14">
        <v>700</v>
      </c>
      <c r="AQ14">
        <v>702</v>
      </c>
      <c r="AR14">
        <v>732</v>
      </c>
      <c r="AS14">
        <v>13</v>
      </c>
      <c r="AT14" s="11">
        <v>3.3</v>
      </c>
      <c r="AU14" s="11">
        <v>3.2</v>
      </c>
      <c r="AV14" s="11">
        <v>3.2</v>
      </c>
      <c r="AW14" s="11">
        <v>3.3</v>
      </c>
      <c r="AX14" s="11">
        <v>3.3</v>
      </c>
      <c r="AY14" s="11">
        <v>3</v>
      </c>
      <c r="AZ14">
        <f t="shared" si="1"/>
        <v>13</v>
      </c>
      <c r="BA14" s="7">
        <v>0.92</v>
      </c>
      <c r="BB14">
        <f t="shared" si="2"/>
        <v>13</v>
      </c>
      <c r="BC14">
        <v>211</v>
      </c>
      <c r="BD14">
        <f t="shared" si="3"/>
        <v>13</v>
      </c>
      <c r="BE14" s="11">
        <v>172.1</v>
      </c>
      <c r="BF14">
        <f t="shared" si="4"/>
        <v>13</v>
      </c>
      <c r="BG14" s="7">
        <v>42.96</v>
      </c>
      <c r="BH14" s="7">
        <v>43.24</v>
      </c>
      <c r="BI14" s="7">
        <v>42.96</v>
      </c>
      <c r="BJ14" s="7">
        <v>42.39</v>
      </c>
      <c r="BK14" s="7">
        <v>42.19</v>
      </c>
      <c r="BL14" s="7">
        <v>42.08</v>
      </c>
      <c r="BM14">
        <v>13</v>
      </c>
      <c r="BN14">
        <v>22</v>
      </c>
      <c r="BO14">
        <f t="shared" si="5"/>
        <v>13</v>
      </c>
      <c r="BP14" s="7">
        <v>34.36</v>
      </c>
      <c r="BQ14" s="7">
        <v>33.9</v>
      </c>
      <c r="BR14" s="7">
        <v>34.2</v>
      </c>
      <c r="BS14" s="7">
        <v>33.89</v>
      </c>
      <c r="BT14" s="7">
        <v>34.11</v>
      </c>
      <c r="BU14" s="7">
        <v>41.31</v>
      </c>
      <c r="BV14" s="7">
        <v>40.09</v>
      </c>
      <c r="BW14" s="7">
        <v>41.56</v>
      </c>
      <c r="BX14" s="7">
        <v>40.33</v>
      </c>
      <c r="BY14" s="7">
        <v>41.06</v>
      </c>
      <c r="BZ14" s="7">
        <v>40.42</v>
      </c>
      <c r="CA14" s="7">
        <v>40.24</v>
      </c>
      <c r="CB14" s="7">
        <v>40.55</v>
      </c>
      <c r="CC14">
        <f t="shared" si="0"/>
        <v>13</v>
      </c>
      <c r="CD14">
        <v>0.02</v>
      </c>
      <c r="CE14">
        <v>80</v>
      </c>
      <c r="CF14">
        <v>650</v>
      </c>
      <c r="CG14">
        <v>1.25</v>
      </c>
      <c r="CH14">
        <v>3</v>
      </c>
      <c r="CI14">
        <v>3</v>
      </c>
      <c r="CJ14">
        <v>48.33</v>
      </c>
      <c r="CK14">
        <v>48.39</v>
      </c>
      <c r="CL14">
        <v>48.24</v>
      </c>
    </row>
    <row r="15" spans="1:90" ht="12.75">
      <c r="A15" s="7">
        <v>41.96</v>
      </c>
      <c r="B15" s="7">
        <v>42.41</v>
      </c>
      <c r="C15" s="7">
        <v>42.41</v>
      </c>
      <c r="D15" s="7">
        <v>41.87</v>
      </c>
      <c r="E15" s="9">
        <v>42.163</v>
      </c>
      <c r="F15" s="9">
        <v>0.288</v>
      </c>
      <c r="G15">
        <v>14</v>
      </c>
      <c r="H15" s="9">
        <v>3.407</v>
      </c>
      <c r="I15" s="9">
        <v>0.763</v>
      </c>
      <c r="J15" s="9">
        <v>0.328</v>
      </c>
      <c r="K15" s="9">
        <v>1.672</v>
      </c>
      <c r="L15" s="9">
        <v>0.235</v>
      </c>
      <c r="M15">
        <v>13</v>
      </c>
      <c r="N15" s="7">
        <v>42.44</v>
      </c>
      <c r="O15" s="7">
        <v>0.48</v>
      </c>
      <c r="P15" s="2">
        <v>35990</v>
      </c>
      <c r="Q15" s="11">
        <v>393.5</v>
      </c>
      <c r="R15" s="11">
        <v>394.3</v>
      </c>
      <c r="S15" s="11">
        <v>395.1</v>
      </c>
      <c r="T15" s="2">
        <v>36021</v>
      </c>
      <c r="U15" s="11">
        <v>399.3</v>
      </c>
      <c r="V15" s="11">
        <v>399.7</v>
      </c>
      <c r="W15" s="11">
        <v>399</v>
      </c>
      <c r="X15">
        <v>14</v>
      </c>
      <c r="Y15" s="11">
        <v>224.4</v>
      </c>
      <c r="Z15" s="3">
        <v>35490.875</v>
      </c>
      <c r="AA15" s="7">
        <v>14.37</v>
      </c>
      <c r="AB15" s="7">
        <v>26.34</v>
      </c>
      <c r="AC15" s="7">
        <v>19.19</v>
      </c>
      <c r="AD15" s="7">
        <v>8.5</v>
      </c>
      <c r="AE15" s="7">
        <v>13.51</v>
      </c>
      <c r="AF15" s="7">
        <v>26.76</v>
      </c>
      <c r="AG15" s="7">
        <v>17.6</v>
      </c>
      <c r="AH15" s="7">
        <v>9.67</v>
      </c>
      <c r="AI15">
        <v>14</v>
      </c>
      <c r="AJ15" s="7">
        <v>42.96</v>
      </c>
      <c r="AK15" s="7">
        <v>42.91</v>
      </c>
      <c r="AL15" s="7">
        <v>42.95</v>
      </c>
      <c r="AM15">
        <v>14</v>
      </c>
      <c r="AN15">
        <v>792</v>
      </c>
      <c r="AO15">
        <v>760</v>
      </c>
      <c r="AP15">
        <v>800</v>
      </c>
      <c r="AQ15">
        <v>670</v>
      </c>
      <c r="AR15">
        <v>724</v>
      </c>
      <c r="AS15">
        <v>14</v>
      </c>
      <c r="AT15" s="11">
        <v>3.4</v>
      </c>
      <c r="AU15" s="11">
        <v>3.3</v>
      </c>
      <c r="AV15" s="11">
        <v>3.4</v>
      </c>
      <c r="AW15" s="11">
        <v>3.4</v>
      </c>
      <c r="AX15" s="11">
        <v>3.2</v>
      </c>
      <c r="AY15" s="11">
        <v>3.8</v>
      </c>
      <c r="AZ15">
        <f t="shared" si="1"/>
        <v>14</v>
      </c>
      <c r="BA15" s="7">
        <v>0.31</v>
      </c>
      <c r="BB15">
        <f t="shared" si="2"/>
        <v>14</v>
      </c>
      <c r="BC15">
        <v>212</v>
      </c>
      <c r="BD15">
        <f t="shared" si="3"/>
        <v>14</v>
      </c>
      <c r="BE15" s="11">
        <v>173.1</v>
      </c>
      <c r="BF15">
        <f t="shared" si="4"/>
        <v>14</v>
      </c>
      <c r="BG15" s="7">
        <v>42.63</v>
      </c>
      <c r="BH15" s="7">
        <v>42.39</v>
      </c>
      <c r="BI15" s="7">
        <v>42.53</v>
      </c>
      <c r="BJ15" s="7">
        <v>42.29</v>
      </c>
      <c r="BK15" s="7">
        <v>42.36</v>
      </c>
      <c r="BL15" s="7">
        <v>41.83</v>
      </c>
      <c r="BM15">
        <v>14</v>
      </c>
      <c r="BN15">
        <v>69</v>
      </c>
      <c r="BO15">
        <f t="shared" si="5"/>
        <v>14</v>
      </c>
      <c r="BP15" s="7">
        <v>34.2</v>
      </c>
      <c r="BQ15" s="7">
        <v>34.06</v>
      </c>
      <c r="BR15" s="7">
        <v>33.94</v>
      </c>
      <c r="BS15" s="7">
        <v>33.77</v>
      </c>
      <c r="BT15" s="7">
        <v>34.06</v>
      </c>
      <c r="CC15">
        <f t="shared" si="0"/>
        <v>14</v>
      </c>
      <c r="CD15">
        <v>0.02</v>
      </c>
      <c r="CE15">
        <v>80</v>
      </c>
      <c r="CF15">
        <v>650</v>
      </c>
      <c r="CG15">
        <v>0.25</v>
      </c>
      <c r="CH15">
        <v>3</v>
      </c>
      <c r="CI15">
        <v>4</v>
      </c>
      <c r="CJ15">
        <v>48.27</v>
      </c>
      <c r="CK15">
        <v>48.1</v>
      </c>
      <c r="CL15">
        <v>47.93</v>
      </c>
    </row>
    <row r="16" spans="1:90" ht="12.75">
      <c r="A16" s="7">
        <v>42.44</v>
      </c>
      <c r="B16" s="7">
        <v>41.94</v>
      </c>
      <c r="C16" s="7">
        <v>42.37</v>
      </c>
      <c r="D16" s="7">
        <v>42.47</v>
      </c>
      <c r="E16" s="9">
        <v>42.305</v>
      </c>
      <c r="F16" s="9">
        <v>0.247</v>
      </c>
      <c r="G16">
        <v>15</v>
      </c>
      <c r="H16" s="9">
        <v>3.472</v>
      </c>
      <c r="I16" s="9">
        <v>0.756</v>
      </c>
      <c r="J16" s="9">
        <v>0.347</v>
      </c>
      <c r="K16" s="9">
        <v>1.653</v>
      </c>
      <c r="L16" s="9">
        <v>0.223</v>
      </c>
      <c r="M16">
        <v>14</v>
      </c>
      <c r="N16" s="7">
        <v>41.76</v>
      </c>
      <c r="O16" s="7">
        <v>0.68</v>
      </c>
      <c r="P16" s="2">
        <v>35991</v>
      </c>
      <c r="Q16" s="11">
        <v>391.6</v>
      </c>
      <c r="R16" s="11">
        <v>391.9</v>
      </c>
      <c r="S16" s="11">
        <v>391.4</v>
      </c>
      <c r="T16" s="2">
        <v>36022</v>
      </c>
      <c r="U16" s="11">
        <v>398.1</v>
      </c>
      <c r="V16" s="11">
        <v>398.5</v>
      </c>
      <c r="W16" s="11">
        <v>398.3</v>
      </c>
      <c r="X16">
        <v>15</v>
      </c>
      <c r="Y16" s="11">
        <v>218.2</v>
      </c>
      <c r="Z16" s="3">
        <v>35490.916666666664</v>
      </c>
      <c r="AA16" s="7">
        <v>13.51</v>
      </c>
      <c r="AB16" s="7">
        <v>26.32</v>
      </c>
      <c r="AC16" s="7">
        <v>19.15</v>
      </c>
      <c r="AD16" s="7">
        <v>9.1</v>
      </c>
      <c r="AE16" s="7">
        <v>12.8</v>
      </c>
      <c r="AF16" s="7">
        <v>26.51</v>
      </c>
      <c r="AG16" s="7">
        <v>17.45</v>
      </c>
      <c r="AH16" s="7">
        <v>9.62</v>
      </c>
      <c r="AI16">
        <v>15</v>
      </c>
      <c r="AJ16" s="7">
        <v>42.63</v>
      </c>
      <c r="AK16" s="7">
        <v>42.91</v>
      </c>
      <c r="AL16" s="7">
        <v>42.6</v>
      </c>
      <c r="AM16">
        <v>15</v>
      </c>
      <c r="AN16">
        <v>760</v>
      </c>
      <c r="AO16">
        <v>720</v>
      </c>
      <c r="AP16">
        <v>744</v>
      </c>
      <c r="AQ16">
        <v>666</v>
      </c>
      <c r="AR16">
        <v>736</v>
      </c>
      <c r="AS16">
        <v>15</v>
      </c>
      <c r="AT16" s="11">
        <v>3.8</v>
      </c>
      <c r="AU16" s="11">
        <v>3.8</v>
      </c>
      <c r="AV16" s="11">
        <v>3.9</v>
      </c>
      <c r="AW16" s="11">
        <v>3.6</v>
      </c>
      <c r="AX16" s="11">
        <v>3.3</v>
      </c>
      <c r="AY16" s="11">
        <v>2.7</v>
      </c>
      <c r="AZ16">
        <f t="shared" si="1"/>
        <v>15</v>
      </c>
      <c r="BA16" s="7">
        <v>0.47</v>
      </c>
      <c r="BB16">
        <f t="shared" si="2"/>
        <v>15</v>
      </c>
      <c r="BC16">
        <v>207</v>
      </c>
      <c r="BD16">
        <f t="shared" si="3"/>
        <v>15</v>
      </c>
      <c r="BE16" s="11">
        <v>173.6</v>
      </c>
      <c r="BF16">
        <f t="shared" si="4"/>
        <v>15</v>
      </c>
      <c r="BG16" s="7">
        <v>41.68</v>
      </c>
      <c r="BH16" s="7">
        <v>41.62</v>
      </c>
      <c r="BI16" s="7">
        <v>41.59</v>
      </c>
      <c r="BJ16" s="7">
        <v>42.67</v>
      </c>
      <c r="BK16" s="7">
        <v>42.45</v>
      </c>
      <c r="BL16" s="7">
        <v>42.43</v>
      </c>
      <c r="BM16">
        <f>1+COUNT(BM2:BM15)</f>
        <v>15</v>
      </c>
      <c r="BN16">
        <v>42</v>
      </c>
      <c r="BO16">
        <f t="shared" si="5"/>
        <v>15</v>
      </c>
      <c r="BP16" s="7">
        <v>34.32</v>
      </c>
      <c r="BQ16" s="7">
        <v>34.22</v>
      </c>
      <c r="BR16" s="7">
        <v>33.81</v>
      </c>
      <c r="BS16" s="7">
        <v>33.47</v>
      </c>
      <c r="BT16" s="7">
        <v>33.95</v>
      </c>
      <c r="CC16">
        <f t="shared" si="0"/>
        <v>15</v>
      </c>
      <c r="CD16">
        <v>0.04</v>
      </c>
      <c r="CE16">
        <v>80</v>
      </c>
      <c r="CF16">
        <v>1250</v>
      </c>
      <c r="CG16">
        <v>1.25</v>
      </c>
      <c r="CH16">
        <v>3</v>
      </c>
      <c r="CI16">
        <v>5</v>
      </c>
      <c r="CJ16">
        <v>48.14</v>
      </c>
      <c r="CK16">
        <v>48.06</v>
      </c>
      <c r="CL16">
        <v>47.94</v>
      </c>
    </row>
    <row r="17" spans="1:90" ht="12.75">
      <c r="A17" s="7">
        <v>41.76</v>
      </c>
      <c r="B17" s="7">
        <v>42.64</v>
      </c>
      <c r="C17" s="7">
        <v>42.86</v>
      </c>
      <c r="D17" s="7">
        <v>42.31</v>
      </c>
      <c r="E17" s="9">
        <v>42.393</v>
      </c>
      <c r="F17" s="9">
        <v>0.478</v>
      </c>
      <c r="G17">
        <v>16</v>
      </c>
      <c r="H17" s="9">
        <v>3.532</v>
      </c>
      <c r="I17" s="9">
        <v>0.75</v>
      </c>
      <c r="J17" s="9">
        <v>0.363</v>
      </c>
      <c r="K17" s="9">
        <v>1.637</v>
      </c>
      <c r="L17" s="9">
        <v>0.212</v>
      </c>
      <c r="M17">
        <v>15</v>
      </c>
      <c r="N17" s="7">
        <v>41.72</v>
      </c>
      <c r="O17" s="7">
        <v>0.04</v>
      </c>
      <c r="P17" s="2">
        <v>35992</v>
      </c>
      <c r="Q17" s="11">
        <v>390.8</v>
      </c>
      <c r="R17" s="11">
        <v>390.1</v>
      </c>
      <c r="S17" s="11">
        <v>389.6</v>
      </c>
      <c r="T17" s="2">
        <v>36023</v>
      </c>
      <c r="U17" s="11">
        <v>397.6</v>
      </c>
      <c r="V17" s="11">
        <v>396.7</v>
      </c>
      <c r="W17" s="11">
        <v>396.7</v>
      </c>
      <c r="X17">
        <v>16</v>
      </c>
      <c r="Y17" s="11">
        <v>216</v>
      </c>
      <c r="Z17" s="3">
        <v>35490.958333333336</v>
      </c>
      <c r="AA17" s="7">
        <v>12.8</v>
      </c>
      <c r="AB17" s="7">
        <v>26.88</v>
      </c>
      <c r="AC17" s="7">
        <v>18.48</v>
      </c>
      <c r="AD17" s="7">
        <v>8.77</v>
      </c>
      <c r="AE17" s="7">
        <v>13.61</v>
      </c>
      <c r="AF17" s="7">
        <v>26.98</v>
      </c>
      <c r="AG17" s="7">
        <v>17.55</v>
      </c>
      <c r="AH17" s="7">
        <v>8.72</v>
      </c>
      <c r="AI17">
        <v>16</v>
      </c>
      <c r="AJ17" s="7">
        <v>41.68</v>
      </c>
      <c r="AK17" s="7">
        <v>43.21</v>
      </c>
      <c r="AL17" s="7">
        <v>42.78</v>
      </c>
      <c r="AM17">
        <v>16</v>
      </c>
      <c r="AN17">
        <v>730</v>
      </c>
      <c r="AO17">
        <v>782</v>
      </c>
      <c r="AP17">
        <v>664</v>
      </c>
      <c r="AQ17">
        <v>724</v>
      </c>
      <c r="AR17">
        <v>824</v>
      </c>
      <c r="AS17">
        <v>16</v>
      </c>
      <c r="AT17" s="11">
        <v>3.7</v>
      </c>
      <c r="AU17" s="11">
        <v>3.6</v>
      </c>
      <c r="AV17" s="11">
        <v>3.1</v>
      </c>
      <c r="AW17" s="11">
        <v>4.3</v>
      </c>
      <c r="AX17" s="11">
        <v>3.3</v>
      </c>
      <c r="AY17" s="11">
        <v>3.2</v>
      </c>
      <c r="AZ17">
        <f t="shared" si="1"/>
        <v>16</v>
      </c>
      <c r="BA17" s="7">
        <v>0.08</v>
      </c>
      <c r="BB17">
        <f t="shared" si="2"/>
        <v>16</v>
      </c>
      <c r="BC17">
        <v>211</v>
      </c>
      <c r="BD17">
        <f t="shared" si="3"/>
        <v>16</v>
      </c>
      <c r="BE17" s="11">
        <v>172.9</v>
      </c>
      <c r="BF17">
        <f t="shared" si="4"/>
        <v>16</v>
      </c>
      <c r="BG17" s="7">
        <v>42.45</v>
      </c>
      <c r="BH17" s="7">
        <v>41.91</v>
      </c>
      <c r="BI17" s="7">
        <v>42.53</v>
      </c>
      <c r="BJ17" s="7">
        <v>43.64</v>
      </c>
      <c r="BK17" s="7">
        <v>43.59</v>
      </c>
      <c r="BL17" s="7">
        <v>43.98</v>
      </c>
      <c r="BM17">
        <v>16</v>
      </c>
      <c r="BN17">
        <v>97</v>
      </c>
      <c r="CC17">
        <f t="shared" si="0"/>
        <v>16</v>
      </c>
      <c r="CD17">
        <v>0.02</v>
      </c>
      <c r="CE17">
        <v>150</v>
      </c>
      <c r="CF17">
        <v>650</v>
      </c>
      <c r="CG17">
        <v>1.25</v>
      </c>
      <c r="CH17">
        <v>4</v>
      </c>
      <c r="CI17">
        <v>1</v>
      </c>
      <c r="CJ17">
        <v>46.52</v>
      </c>
      <c r="CK17">
        <v>46.23</v>
      </c>
      <c r="CL17">
        <v>46.09</v>
      </c>
    </row>
    <row r="18" spans="1:90" ht="12.75">
      <c r="A18" s="7">
        <v>41.72</v>
      </c>
      <c r="B18" s="7">
        <v>42.09</v>
      </c>
      <c r="C18" s="7">
        <v>42.49</v>
      </c>
      <c r="D18" s="7">
        <v>41.87</v>
      </c>
      <c r="E18" s="9">
        <v>42.043</v>
      </c>
      <c r="F18" s="9">
        <v>0.335</v>
      </c>
      <c r="G18">
        <v>17</v>
      </c>
      <c r="H18" s="9">
        <v>3.588</v>
      </c>
      <c r="I18" s="9">
        <v>0.744</v>
      </c>
      <c r="J18" s="9">
        <v>0.378</v>
      </c>
      <c r="K18" s="9">
        <v>1.622</v>
      </c>
      <c r="L18" s="9">
        <v>0.203</v>
      </c>
      <c r="M18">
        <v>16</v>
      </c>
      <c r="N18" s="7">
        <v>41.82</v>
      </c>
      <c r="O18" s="7">
        <v>0.1</v>
      </c>
      <c r="P18" s="2">
        <v>35993</v>
      </c>
      <c r="Q18" s="11">
        <v>395.1</v>
      </c>
      <c r="R18" s="11">
        <v>395.7</v>
      </c>
      <c r="S18" s="11">
        <v>395.9</v>
      </c>
      <c r="T18" s="2">
        <v>36024</v>
      </c>
      <c r="U18" s="11">
        <v>396.9</v>
      </c>
      <c r="V18" s="11">
        <v>397</v>
      </c>
      <c r="W18" s="11">
        <v>397.3</v>
      </c>
      <c r="X18">
        <v>17</v>
      </c>
      <c r="Y18" s="11">
        <v>214.1</v>
      </c>
      <c r="Z18" s="3">
        <v>35491</v>
      </c>
      <c r="AA18" s="7">
        <v>13.61</v>
      </c>
      <c r="AB18" s="7">
        <v>26.89</v>
      </c>
      <c r="AC18" s="7">
        <v>18.69</v>
      </c>
      <c r="AD18" s="7">
        <v>8.94</v>
      </c>
      <c r="AE18" s="7">
        <v>12.66</v>
      </c>
      <c r="AF18" s="7">
        <v>26.33</v>
      </c>
      <c r="AG18" s="7">
        <v>18.23</v>
      </c>
      <c r="AH18" s="7">
        <v>9.61</v>
      </c>
      <c r="AI18">
        <v>17</v>
      </c>
      <c r="AJ18" s="7">
        <v>42.45</v>
      </c>
      <c r="AK18" s="7">
        <v>43.11</v>
      </c>
      <c r="AL18" s="7">
        <v>42.53</v>
      </c>
      <c r="AM18">
        <v>17</v>
      </c>
      <c r="AN18">
        <v>756</v>
      </c>
      <c r="AO18">
        <v>698</v>
      </c>
      <c r="AP18">
        <v>788</v>
      </c>
      <c r="AQ18">
        <v>708</v>
      </c>
      <c r="AR18">
        <v>796</v>
      </c>
      <c r="AS18">
        <v>17</v>
      </c>
      <c r="AT18" s="11">
        <v>4.1</v>
      </c>
      <c r="AU18" s="11">
        <v>4.2</v>
      </c>
      <c r="AV18" s="11">
        <v>3.4</v>
      </c>
      <c r="AW18" s="11">
        <v>4</v>
      </c>
      <c r="AX18" s="11">
        <v>2.8</v>
      </c>
      <c r="AY18" s="11">
        <v>3.3</v>
      </c>
      <c r="AZ18">
        <f t="shared" si="1"/>
        <v>17</v>
      </c>
      <c r="BA18" s="7">
        <v>0.31</v>
      </c>
      <c r="BB18">
        <f t="shared" si="2"/>
        <v>17</v>
      </c>
      <c r="BC18">
        <v>210</v>
      </c>
      <c r="BD18">
        <f t="shared" si="3"/>
        <v>17</v>
      </c>
      <c r="BE18" s="11">
        <v>173.6</v>
      </c>
      <c r="BF18">
        <f t="shared" si="4"/>
        <v>17</v>
      </c>
      <c r="BG18" s="7">
        <v>42.95</v>
      </c>
      <c r="BH18" s="7">
        <v>43.26</v>
      </c>
      <c r="BI18" s="7">
        <v>43.35</v>
      </c>
      <c r="BJ18" s="7">
        <v>43.21</v>
      </c>
      <c r="BK18" s="7">
        <v>43.19</v>
      </c>
      <c r="BL18" s="7">
        <v>42.58</v>
      </c>
      <c r="BM18">
        <v>17</v>
      </c>
      <c r="BN18">
        <v>56</v>
      </c>
      <c r="CC18">
        <f t="shared" si="0"/>
        <v>17</v>
      </c>
      <c r="CD18">
        <v>0.04</v>
      </c>
      <c r="CE18">
        <v>150</v>
      </c>
      <c r="CF18">
        <v>650</v>
      </c>
      <c r="CG18">
        <v>0.25</v>
      </c>
      <c r="CH18">
        <v>4</v>
      </c>
      <c r="CI18">
        <v>2</v>
      </c>
      <c r="CJ18">
        <v>45.71</v>
      </c>
      <c r="CK18">
        <v>46.18</v>
      </c>
      <c r="CL18">
        <v>46.05</v>
      </c>
    </row>
    <row r="19" spans="1:90" ht="12.75">
      <c r="A19" s="7">
        <v>42.59</v>
      </c>
      <c r="B19" s="7">
        <v>43</v>
      </c>
      <c r="C19" s="7">
        <v>41.63</v>
      </c>
      <c r="D19" s="7">
        <v>42.47</v>
      </c>
      <c r="E19" s="9">
        <v>42.423</v>
      </c>
      <c r="F19" s="9">
        <v>0.575</v>
      </c>
      <c r="G19">
        <v>18</v>
      </c>
      <c r="H19" s="9">
        <v>3.64</v>
      </c>
      <c r="I19" s="9">
        <v>0.739</v>
      </c>
      <c r="J19" s="9">
        <v>0.391</v>
      </c>
      <c r="K19" s="9">
        <v>1.609</v>
      </c>
      <c r="L19" s="9">
        <v>0.194</v>
      </c>
      <c r="M19">
        <v>17</v>
      </c>
      <c r="N19" s="7">
        <v>42.44</v>
      </c>
      <c r="O19" s="7">
        <v>0.62</v>
      </c>
      <c r="P19" s="2">
        <v>35994</v>
      </c>
      <c r="Q19" s="11">
        <v>392.9</v>
      </c>
      <c r="R19" s="11">
        <v>392.6</v>
      </c>
      <c r="S19" s="11">
        <v>393.5</v>
      </c>
      <c r="T19" s="2">
        <v>36025</v>
      </c>
      <c r="U19" s="11">
        <v>395.9</v>
      </c>
      <c r="V19" s="11">
        <v>394.9</v>
      </c>
      <c r="W19" s="11">
        <v>395.2</v>
      </c>
      <c r="X19">
        <v>18</v>
      </c>
      <c r="Y19" s="11">
        <v>218.7</v>
      </c>
      <c r="Z19" s="3">
        <v>35491.041666666664</v>
      </c>
      <c r="AA19" s="7">
        <v>12.66</v>
      </c>
      <c r="AB19" s="7">
        <v>26</v>
      </c>
      <c r="AC19" s="7">
        <v>18.89</v>
      </c>
      <c r="AD19" s="7">
        <v>9.14</v>
      </c>
      <c r="AE19" s="7">
        <v>12.79</v>
      </c>
      <c r="AF19" s="7">
        <v>26.26</v>
      </c>
      <c r="AG19" s="7">
        <v>17.77</v>
      </c>
      <c r="AH19" s="7">
        <v>8.5</v>
      </c>
      <c r="AI19">
        <v>18</v>
      </c>
      <c r="AJ19" s="7">
        <v>42.95</v>
      </c>
      <c r="AK19" s="7">
        <v>43.97</v>
      </c>
      <c r="AL19" s="7">
        <v>42.68</v>
      </c>
      <c r="AM19">
        <v>18</v>
      </c>
      <c r="AN19">
        <v>714</v>
      </c>
      <c r="AO19">
        <v>724</v>
      </c>
      <c r="AP19">
        <v>800</v>
      </c>
      <c r="AQ19">
        <v>764</v>
      </c>
      <c r="AR19">
        <v>728</v>
      </c>
      <c r="AS19">
        <v>18</v>
      </c>
      <c r="AT19" s="11">
        <v>3.6</v>
      </c>
      <c r="AU19" s="11">
        <v>3.7</v>
      </c>
      <c r="AV19" s="11">
        <v>3.4</v>
      </c>
      <c r="AW19" s="11">
        <v>3.5</v>
      </c>
      <c r="AX19" s="11">
        <v>2.8</v>
      </c>
      <c r="AY19" s="11">
        <v>2.4</v>
      </c>
      <c r="AZ19">
        <f t="shared" si="1"/>
        <v>18</v>
      </c>
      <c r="BA19" s="7">
        <v>0.3</v>
      </c>
      <c r="BB19">
        <f t="shared" si="2"/>
        <v>18</v>
      </c>
      <c r="BC19">
        <v>209</v>
      </c>
      <c r="BD19">
        <f t="shared" si="3"/>
        <v>18</v>
      </c>
      <c r="BE19" s="11">
        <v>173.4</v>
      </c>
      <c r="BF19">
        <f t="shared" si="4"/>
        <v>18</v>
      </c>
      <c r="BG19" s="7">
        <v>43.14</v>
      </c>
      <c r="BH19" s="7">
        <v>43.15</v>
      </c>
      <c r="BI19" s="7">
        <v>43.02</v>
      </c>
      <c r="BJ19" s="7">
        <v>42.67</v>
      </c>
      <c r="BK19" s="7">
        <v>42.35</v>
      </c>
      <c r="BL19" s="7">
        <v>42.27</v>
      </c>
      <c r="BM19">
        <v>18</v>
      </c>
      <c r="BN19">
        <v>33</v>
      </c>
      <c r="CC19">
        <f t="shared" si="0"/>
        <v>18</v>
      </c>
      <c r="CD19">
        <v>0.04</v>
      </c>
      <c r="CE19">
        <v>150</v>
      </c>
      <c r="CF19">
        <v>1250</v>
      </c>
      <c r="CG19">
        <v>1.25</v>
      </c>
      <c r="CH19">
        <v>4</v>
      </c>
      <c r="CI19">
        <v>3</v>
      </c>
      <c r="CJ19">
        <v>46.74</v>
      </c>
      <c r="CK19">
        <v>46.89</v>
      </c>
      <c r="CL19">
        <v>46.4</v>
      </c>
    </row>
    <row r="20" spans="1:90" ht="12.75">
      <c r="A20" s="7">
        <v>42.47</v>
      </c>
      <c r="B20" s="7">
        <v>41.75</v>
      </c>
      <c r="C20" s="7">
        <v>42.41</v>
      </c>
      <c r="D20" s="7">
        <v>42.95</v>
      </c>
      <c r="E20" s="9">
        <v>42.395</v>
      </c>
      <c r="F20" s="9">
        <v>0.493</v>
      </c>
      <c r="G20">
        <v>19</v>
      </c>
      <c r="H20" s="9">
        <v>3.689</v>
      </c>
      <c r="I20" s="9">
        <v>0.734</v>
      </c>
      <c r="J20" s="9">
        <v>0.403</v>
      </c>
      <c r="K20" s="9">
        <v>1.597</v>
      </c>
      <c r="L20" s="9">
        <v>0.187</v>
      </c>
      <c r="M20">
        <v>18</v>
      </c>
      <c r="N20" s="7">
        <v>42.42</v>
      </c>
      <c r="O20" s="7">
        <v>0.02</v>
      </c>
      <c r="P20" s="2">
        <v>35995</v>
      </c>
      <c r="Q20" s="11">
        <v>394.1</v>
      </c>
      <c r="R20" s="11">
        <v>394</v>
      </c>
      <c r="S20" s="11">
        <v>394.1</v>
      </c>
      <c r="T20" s="2">
        <v>36026</v>
      </c>
      <c r="U20" s="11">
        <v>396.8</v>
      </c>
      <c r="V20" s="11">
        <v>396.2</v>
      </c>
      <c r="W20" s="11">
        <v>395.8</v>
      </c>
      <c r="X20">
        <v>19</v>
      </c>
      <c r="Y20" s="11">
        <v>219.6</v>
      </c>
      <c r="Z20" s="3">
        <v>35491.083333333336</v>
      </c>
      <c r="AA20" s="7">
        <v>12.79</v>
      </c>
      <c r="AB20" s="7">
        <v>26.66</v>
      </c>
      <c r="AC20" s="7">
        <v>17.3</v>
      </c>
      <c r="AD20" s="7">
        <v>9.63</v>
      </c>
      <c r="AE20" s="7">
        <v>12.44</v>
      </c>
      <c r="AF20" s="7">
        <v>26.34</v>
      </c>
      <c r="AG20" s="7">
        <v>17.03</v>
      </c>
      <c r="AH20" s="7">
        <v>9.1</v>
      </c>
      <c r="AI20">
        <v>19</v>
      </c>
      <c r="AJ20" s="7">
        <v>43.14</v>
      </c>
      <c r="AK20" s="7">
        <v>44.55</v>
      </c>
      <c r="AL20" s="7">
        <v>44.95</v>
      </c>
      <c r="AM20">
        <v>19</v>
      </c>
      <c r="AN20">
        <v>780</v>
      </c>
      <c r="AO20">
        <v>784</v>
      </c>
      <c r="AP20">
        <v>788</v>
      </c>
      <c r="AQ20">
        <v>802</v>
      </c>
      <c r="AR20">
        <v>746</v>
      </c>
      <c r="AZ20">
        <f t="shared" si="1"/>
        <v>19</v>
      </c>
      <c r="BA20" s="7">
        <v>0.19</v>
      </c>
      <c r="BB20">
        <f t="shared" si="2"/>
        <v>19</v>
      </c>
      <c r="BC20">
        <v>211</v>
      </c>
      <c r="BD20">
        <f t="shared" si="3"/>
        <v>19</v>
      </c>
      <c r="BE20" s="11">
        <v>173</v>
      </c>
      <c r="BF20">
        <f t="shared" si="4"/>
        <v>19</v>
      </c>
      <c r="BG20" s="7">
        <v>43.34</v>
      </c>
      <c r="BH20" s="7">
        <v>42.92</v>
      </c>
      <c r="BI20" s="7">
        <v>43.11</v>
      </c>
      <c r="BJ20" s="7">
        <v>42.88</v>
      </c>
      <c r="BK20" s="7">
        <v>43.31</v>
      </c>
      <c r="BL20" s="7">
        <v>43.37</v>
      </c>
      <c r="BM20">
        <v>19</v>
      </c>
      <c r="BN20">
        <v>33</v>
      </c>
      <c r="CC20">
        <f t="shared" si="0"/>
        <v>19</v>
      </c>
      <c r="CD20">
        <v>0.02</v>
      </c>
      <c r="CE20">
        <v>150</v>
      </c>
      <c r="CF20">
        <v>1250</v>
      </c>
      <c r="CG20">
        <v>0.25</v>
      </c>
      <c r="CH20">
        <v>4</v>
      </c>
      <c r="CI20">
        <v>4</v>
      </c>
      <c r="CJ20">
        <v>46.35</v>
      </c>
      <c r="CK20">
        <v>46.73</v>
      </c>
      <c r="CL20">
        <v>45.91</v>
      </c>
    </row>
    <row r="21" spans="1:90" ht="12.75">
      <c r="A21" s="7">
        <v>42.12</v>
      </c>
      <c r="B21" s="7">
        <v>41.72</v>
      </c>
      <c r="C21" s="7">
        <v>42.37</v>
      </c>
      <c r="D21" s="7">
        <v>42.43</v>
      </c>
      <c r="E21" s="9">
        <v>42.16</v>
      </c>
      <c r="F21" s="9">
        <v>0.323</v>
      </c>
      <c r="G21">
        <v>20</v>
      </c>
      <c r="H21" s="9">
        <v>3.735</v>
      </c>
      <c r="I21" s="9">
        <v>0.729</v>
      </c>
      <c r="J21" s="9">
        <v>0.414</v>
      </c>
      <c r="K21" s="9">
        <v>1.586</v>
      </c>
      <c r="L21" s="9">
        <v>0.18</v>
      </c>
      <c r="M21">
        <v>19</v>
      </c>
      <c r="N21" s="7">
        <v>42.22</v>
      </c>
      <c r="O21" s="7">
        <v>0.2</v>
      </c>
      <c r="P21" s="2">
        <v>35996</v>
      </c>
      <c r="Q21" s="11">
        <v>394.2</v>
      </c>
      <c r="R21" s="11">
        <v>393.8</v>
      </c>
      <c r="S21" s="11">
        <v>394.6</v>
      </c>
      <c r="T21" s="2">
        <v>36027</v>
      </c>
      <c r="U21" s="11">
        <v>396.7</v>
      </c>
      <c r="V21" s="11">
        <v>396.7</v>
      </c>
      <c r="W21" s="11">
        <v>396.5</v>
      </c>
      <c r="X21">
        <v>20</v>
      </c>
      <c r="Y21" s="11">
        <v>221.1</v>
      </c>
      <c r="Z21" s="3">
        <v>35491.125</v>
      </c>
      <c r="AA21" s="7">
        <v>12.44</v>
      </c>
      <c r="AB21" s="7">
        <v>27.27</v>
      </c>
      <c r="AC21" s="7">
        <v>18.49</v>
      </c>
      <c r="AD21" s="7">
        <v>9.31</v>
      </c>
      <c r="AE21" s="7">
        <v>13.24</v>
      </c>
      <c r="AF21" s="7">
        <v>26.32</v>
      </c>
      <c r="AG21" s="7">
        <v>18.19</v>
      </c>
      <c r="AH21" s="7">
        <v>8.77</v>
      </c>
      <c r="AI21">
        <v>20</v>
      </c>
      <c r="AJ21" s="7">
        <v>43.34</v>
      </c>
      <c r="AK21" s="7">
        <v>42.96</v>
      </c>
      <c r="AL21" s="7">
        <v>44.29</v>
      </c>
      <c r="AM21">
        <v>20</v>
      </c>
      <c r="AN21">
        <v>780</v>
      </c>
      <c r="AO21">
        <v>796</v>
      </c>
      <c r="AP21">
        <v>802</v>
      </c>
      <c r="AQ21">
        <v>720</v>
      </c>
      <c r="AR21">
        <v>842</v>
      </c>
      <c r="AZ21">
        <f t="shared" si="1"/>
        <v>20</v>
      </c>
      <c r="BA21" s="7">
        <v>0.6</v>
      </c>
      <c r="BB21">
        <f t="shared" si="2"/>
        <v>20</v>
      </c>
      <c r="BC21">
        <v>209</v>
      </c>
      <c r="BD21">
        <f t="shared" si="3"/>
        <v>20</v>
      </c>
      <c r="BE21" s="11">
        <v>171.6</v>
      </c>
      <c r="BF21">
        <f t="shared" si="4"/>
        <v>20</v>
      </c>
      <c r="BG21" s="7">
        <v>44.08</v>
      </c>
      <c r="BH21" s="7">
        <v>44.37</v>
      </c>
      <c r="BI21" s="7">
        <v>44.4</v>
      </c>
      <c r="BJ21" s="7">
        <v>42.16</v>
      </c>
      <c r="BK21" s="7">
        <v>42.09</v>
      </c>
      <c r="BL21" s="7">
        <v>42.82</v>
      </c>
      <c r="BM21">
        <v>20</v>
      </c>
      <c r="BN21">
        <v>69</v>
      </c>
      <c r="CC21">
        <f t="shared" si="0"/>
        <v>20</v>
      </c>
      <c r="CD21">
        <v>0.04</v>
      </c>
      <c r="CE21">
        <v>80</v>
      </c>
      <c r="CF21">
        <v>1250</v>
      </c>
      <c r="CG21">
        <v>1.25</v>
      </c>
      <c r="CH21">
        <v>4</v>
      </c>
      <c r="CI21">
        <v>5</v>
      </c>
      <c r="CJ21">
        <v>46.76</v>
      </c>
      <c r="CK21">
        <v>46.87</v>
      </c>
      <c r="CL21">
        <v>46.58</v>
      </c>
    </row>
    <row r="22" spans="5:90" ht="12.75">
      <c r="E22" s="8">
        <v>42.202</v>
      </c>
      <c r="F22" s="8">
        <v>0.388</v>
      </c>
      <c r="M22">
        <v>20</v>
      </c>
      <c r="N22" s="7">
        <v>42.12</v>
      </c>
      <c r="O22" s="7">
        <v>0.1</v>
      </c>
      <c r="P22" s="2">
        <v>35997</v>
      </c>
      <c r="Q22" s="11">
        <v>393.8</v>
      </c>
      <c r="R22" s="11">
        <v>393.9</v>
      </c>
      <c r="S22" s="11">
        <v>394.6</v>
      </c>
      <c r="T22" s="2">
        <v>36028</v>
      </c>
      <c r="U22" s="11">
        <v>396.5</v>
      </c>
      <c r="V22" s="11">
        <v>396.5</v>
      </c>
      <c r="W22" s="11">
        <v>396.8</v>
      </c>
      <c r="X22">
        <v>21</v>
      </c>
      <c r="Y22" s="11">
        <v>217.2</v>
      </c>
      <c r="Z22" s="3">
        <v>35491.166666666664</v>
      </c>
      <c r="AA22" s="7">
        <v>13.24</v>
      </c>
      <c r="AB22" s="7">
        <v>25.93</v>
      </c>
      <c r="AC22" s="7">
        <v>19.23</v>
      </c>
      <c r="AD22" s="7">
        <v>9.05</v>
      </c>
      <c r="AE22" s="7">
        <v>12.5</v>
      </c>
      <c r="AF22" s="7">
        <v>26.88</v>
      </c>
      <c r="AG22" s="7">
        <v>17.89</v>
      </c>
      <c r="AH22" s="7">
        <v>8.94</v>
      </c>
      <c r="AM22">
        <v>21</v>
      </c>
      <c r="AN22">
        <v>712</v>
      </c>
      <c r="AO22">
        <v>788</v>
      </c>
      <c r="AP22">
        <v>796</v>
      </c>
      <c r="AQ22">
        <v>810</v>
      </c>
      <c r="AR22">
        <v>790</v>
      </c>
      <c r="AZ22">
        <f t="shared" si="1"/>
        <v>21</v>
      </c>
      <c r="BA22" s="7">
        <v>0.32</v>
      </c>
      <c r="BB22">
        <f t="shared" si="2"/>
        <v>21</v>
      </c>
      <c r="BC22">
        <v>212</v>
      </c>
      <c r="BD22">
        <f t="shared" si="3"/>
        <v>21</v>
      </c>
      <c r="BE22" s="11">
        <v>173.7</v>
      </c>
      <c r="BF22">
        <f t="shared" si="4"/>
        <v>21</v>
      </c>
      <c r="BG22" s="7">
        <v>44.4</v>
      </c>
      <c r="BH22" s="7">
        <v>45.12</v>
      </c>
      <c r="BI22" s="7">
        <v>45.17</v>
      </c>
      <c r="BJ22" s="7">
        <v>43.93</v>
      </c>
      <c r="BK22" s="7">
        <v>43.98</v>
      </c>
      <c r="BL22" s="7">
        <v>43.84</v>
      </c>
      <c r="BM22">
        <v>21</v>
      </c>
      <c r="BN22">
        <v>24</v>
      </c>
      <c r="CC22">
        <f t="shared" si="0"/>
        <v>21</v>
      </c>
      <c r="CD22">
        <v>0.04</v>
      </c>
      <c r="CE22">
        <v>80</v>
      </c>
      <c r="CF22">
        <v>650</v>
      </c>
      <c r="CG22">
        <v>1.25</v>
      </c>
      <c r="CH22">
        <v>5</v>
      </c>
      <c r="CI22">
        <v>1</v>
      </c>
      <c r="CJ22">
        <v>47.31</v>
      </c>
      <c r="CK22">
        <v>47.45</v>
      </c>
      <c r="CL22">
        <v>47.38</v>
      </c>
    </row>
    <row r="23" spans="13:90" ht="12.75">
      <c r="M23">
        <v>21</v>
      </c>
      <c r="N23" s="7">
        <v>42.4</v>
      </c>
      <c r="O23" s="7">
        <v>0.28</v>
      </c>
      <c r="P23" s="2">
        <v>35998</v>
      </c>
      <c r="Q23" s="11">
        <v>392.3</v>
      </c>
      <c r="R23" s="11">
        <v>391.9</v>
      </c>
      <c r="S23" s="11">
        <v>392</v>
      </c>
      <c r="T23" s="2">
        <v>36029</v>
      </c>
      <c r="U23" s="11">
        <v>398.6</v>
      </c>
      <c r="V23" s="11">
        <v>398.3</v>
      </c>
      <c r="W23" s="11">
        <v>397.8</v>
      </c>
      <c r="X23">
        <v>22</v>
      </c>
      <c r="Y23" s="11">
        <v>215.2</v>
      </c>
      <c r="Z23" s="3">
        <v>35491.208333333336</v>
      </c>
      <c r="AA23" s="7">
        <v>12.5</v>
      </c>
      <c r="AB23" s="7">
        <v>26.92</v>
      </c>
      <c r="AC23" s="7">
        <v>18.33</v>
      </c>
      <c r="AD23" s="7">
        <v>9.4</v>
      </c>
      <c r="AE23" s="7">
        <v>13.37</v>
      </c>
      <c r="AF23" s="7">
        <v>26.89</v>
      </c>
      <c r="AG23" s="7">
        <v>19.25</v>
      </c>
      <c r="AH23" s="7">
        <v>9.14</v>
      </c>
      <c r="AM23">
        <v>22</v>
      </c>
      <c r="AN23">
        <v>716</v>
      </c>
      <c r="AO23">
        <v>810</v>
      </c>
      <c r="AP23">
        <v>768</v>
      </c>
      <c r="AQ23">
        <v>800</v>
      </c>
      <c r="AR23">
        <v>800</v>
      </c>
      <c r="AZ23">
        <f t="shared" si="1"/>
        <v>22</v>
      </c>
      <c r="BA23" s="7">
        <v>0.53</v>
      </c>
      <c r="BB23">
        <f t="shared" si="2"/>
        <v>22</v>
      </c>
      <c r="BC23">
        <v>206</v>
      </c>
      <c r="BD23">
        <f t="shared" si="3"/>
        <v>22</v>
      </c>
      <c r="BE23" s="11">
        <v>172.5</v>
      </c>
      <c r="BF23">
        <f t="shared" si="4"/>
        <v>22</v>
      </c>
      <c r="BG23" s="7">
        <v>44.54</v>
      </c>
      <c r="BH23" s="7">
        <v>44.06</v>
      </c>
      <c r="BI23" s="7">
        <v>43.54</v>
      </c>
      <c r="BJ23" s="7">
        <v>43.99</v>
      </c>
      <c r="BK23" s="7">
        <v>44.04</v>
      </c>
      <c r="BL23" s="7">
        <v>43.88</v>
      </c>
      <c r="BM23">
        <v>22</v>
      </c>
      <c r="BN23">
        <v>34</v>
      </c>
      <c r="CC23">
        <f t="shared" si="0"/>
        <v>22</v>
      </c>
      <c r="CD23">
        <v>0.04</v>
      </c>
      <c r="CE23">
        <v>150</v>
      </c>
      <c r="CF23">
        <v>1250</v>
      </c>
      <c r="CG23">
        <v>1.25</v>
      </c>
      <c r="CH23">
        <v>5</v>
      </c>
      <c r="CI23">
        <v>2</v>
      </c>
      <c r="CJ23">
        <v>47.23</v>
      </c>
      <c r="CK23">
        <v>46.95</v>
      </c>
      <c r="CL23">
        <v>47.1</v>
      </c>
    </row>
    <row r="24" spans="13:90" ht="12.75">
      <c r="M24">
        <v>22</v>
      </c>
      <c r="N24" s="7">
        <v>42.51</v>
      </c>
      <c r="O24" s="7">
        <v>0.11</v>
      </c>
      <c r="P24" s="2">
        <v>35999</v>
      </c>
      <c r="Q24" s="11">
        <v>393.5</v>
      </c>
      <c r="R24" s="11">
        <v>393.4</v>
      </c>
      <c r="S24" s="11">
        <v>393.8</v>
      </c>
      <c r="T24" s="2">
        <v>36030</v>
      </c>
      <c r="U24" s="11">
        <v>397.7</v>
      </c>
      <c r="V24" s="11">
        <v>397.1</v>
      </c>
      <c r="W24" s="11">
        <v>397.3</v>
      </c>
      <c r="X24">
        <v>23</v>
      </c>
      <c r="Y24" s="11">
        <v>214.5</v>
      </c>
      <c r="Z24" s="3">
        <v>35491.25</v>
      </c>
      <c r="AA24" s="7">
        <v>13.37</v>
      </c>
      <c r="AB24" s="7">
        <v>26.23</v>
      </c>
      <c r="AC24" s="7">
        <v>19.14</v>
      </c>
      <c r="AD24" s="7">
        <v>9.64</v>
      </c>
      <c r="AE24" s="7">
        <v>14</v>
      </c>
      <c r="AF24" s="7">
        <v>26</v>
      </c>
      <c r="AG24" s="7">
        <v>18.99</v>
      </c>
      <c r="AH24" s="7">
        <v>9.63</v>
      </c>
      <c r="AM24">
        <v>23</v>
      </c>
      <c r="AN24">
        <v>790</v>
      </c>
      <c r="AO24">
        <v>724</v>
      </c>
      <c r="AP24">
        <v>744</v>
      </c>
      <c r="AQ24">
        <v>848</v>
      </c>
      <c r="AR24">
        <v>812</v>
      </c>
      <c r="AZ24">
        <f t="shared" si="1"/>
        <v>23</v>
      </c>
      <c r="BA24" s="7">
        <v>0.31</v>
      </c>
      <c r="BB24">
        <f t="shared" si="2"/>
        <v>23</v>
      </c>
      <c r="BC24">
        <v>212</v>
      </c>
      <c r="BD24">
        <f t="shared" si="3"/>
        <v>23</v>
      </c>
      <c r="BE24" s="11">
        <v>172.8</v>
      </c>
      <c r="BF24">
        <f t="shared" si="4"/>
        <v>23</v>
      </c>
      <c r="BG24" s="7">
        <v>43.48</v>
      </c>
      <c r="BH24" s="7">
        <v>43.02</v>
      </c>
      <c r="BI24" s="7">
        <v>43.17</v>
      </c>
      <c r="BJ24" s="7">
        <v>42.95</v>
      </c>
      <c r="BK24" s="7">
        <v>43.69</v>
      </c>
      <c r="BL24" s="7">
        <v>43.9</v>
      </c>
      <c r="BM24">
        <v>23</v>
      </c>
      <c r="BN24">
        <v>29</v>
      </c>
      <c r="CC24">
        <f t="shared" si="0"/>
        <v>23</v>
      </c>
      <c r="CD24">
        <v>0.02</v>
      </c>
      <c r="CE24">
        <v>150</v>
      </c>
      <c r="CF24">
        <v>650</v>
      </c>
      <c r="CG24">
        <v>0.25</v>
      </c>
      <c r="CH24">
        <v>5</v>
      </c>
      <c r="CI24">
        <v>3</v>
      </c>
      <c r="CJ24">
        <v>46.75</v>
      </c>
      <c r="CK24">
        <v>47.12</v>
      </c>
      <c r="CL24">
        <v>46.48</v>
      </c>
    </row>
    <row r="25" spans="13:90" ht="12.75">
      <c r="M25">
        <v>23</v>
      </c>
      <c r="N25" s="7">
        <v>42.89</v>
      </c>
      <c r="O25" s="7">
        <v>0.38</v>
      </c>
      <c r="P25" s="2">
        <v>36000</v>
      </c>
      <c r="Q25" s="11">
        <v>391.8</v>
      </c>
      <c r="R25" s="11">
        <v>393.4</v>
      </c>
      <c r="S25" s="11">
        <v>393.2</v>
      </c>
      <c r="T25" s="2">
        <v>36031</v>
      </c>
      <c r="U25" s="11">
        <v>396.9</v>
      </c>
      <c r="V25" s="11">
        <v>396.9</v>
      </c>
      <c r="W25" s="11">
        <v>397.8</v>
      </c>
      <c r="X25">
        <v>24</v>
      </c>
      <c r="Y25" s="11">
        <v>215.9</v>
      </c>
      <c r="Z25" s="3">
        <v>35491.291666666664</v>
      </c>
      <c r="AA25" s="7">
        <v>14</v>
      </c>
      <c r="AB25" s="7">
        <v>27.29</v>
      </c>
      <c r="AC25" s="7">
        <v>19.36</v>
      </c>
      <c r="AD25" s="7">
        <v>8.84</v>
      </c>
      <c r="AE25" s="7">
        <v>12.9</v>
      </c>
      <c r="AF25" s="7">
        <v>26.66</v>
      </c>
      <c r="AG25" s="7">
        <v>17.86</v>
      </c>
      <c r="AH25" s="7">
        <v>9.31</v>
      </c>
      <c r="AM25">
        <v>24</v>
      </c>
      <c r="AN25">
        <v>764</v>
      </c>
      <c r="AO25">
        <v>776</v>
      </c>
      <c r="AP25">
        <v>720</v>
      </c>
      <c r="AQ25">
        <v>704</v>
      </c>
      <c r="AR25">
        <v>728</v>
      </c>
      <c r="AZ25">
        <f t="shared" si="1"/>
        <v>24</v>
      </c>
      <c r="BA25" s="7">
        <v>0.25</v>
      </c>
      <c r="BB25">
        <f t="shared" si="2"/>
        <v>24</v>
      </c>
      <c r="BC25">
        <v>210</v>
      </c>
      <c r="BD25">
        <f t="shared" si="3"/>
        <v>24</v>
      </c>
      <c r="BE25" s="11">
        <v>173.1</v>
      </c>
      <c r="BF25">
        <f t="shared" si="4"/>
        <v>24</v>
      </c>
      <c r="BG25" s="7">
        <v>43.2</v>
      </c>
      <c r="BH25" s="7">
        <v>43.66</v>
      </c>
      <c r="BI25" s="7">
        <v>43.68</v>
      </c>
      <c r="BJ25" s="7">
        <v>42.6</v>
      </c>
      <c r="BK25" s="7">
        <v>42.82</v>
      </c>
      <c r="BL25" s="7">
        <v>42.87</v>
      </c>
      <c r="BM25">
        <v>24</v>
      </c>
      <c r="BN25">
        <v>29</v>
      </c>
      <c r="CC25">
        <f t="shared" si="0"/>
        <v>24</v>
      </c>
      <c r="CD25">
        <v>0.02</v>
      </c>
      <c r="CE25">
        <v>80</v>
      </c>
      <c r="CF25">
        <v>650</v>
      </c>
      <c r="CG25">
        <v>1.25</v>
      </c>
      <c r="CH25">
        <v>5</v>
      </c>
      <c r="CI25">
        <v>4</v>
      </c>
      <c r="CJ25">
        <v>47.36</v>
      </c>
      <c r="CK25">
        <v>47.21</v>
      </c>
      <c r="CL25">
        <v>46.83</v>
      </c>
    </row>
    <row r="26" spans="13:90" ht="12.75">
      <c r="M26">
        <v>24</v>
      </c>
      <c r="N26" s="7">
        <v>41.68</v>
      </c>
      <c r="O26" s="7">
        <v>1.21</v>
      </c>
      <c r="P26" s="2">
        <v>36001</v>
      </c>
      <c r="Q26" s="11">
        <v>393.4</v>
      </c>
      <c r="R26" s="11">
        <v>394</v>
      </c>
      <c r="S26" s="11">
        <v>393.7</v>
      </c>
      <c r="T26" s="2">
        <v>36032</v>
      </c>
      <c r="U26" s="11">
        <v>398.8</v>
      </c>
      <c r="V26" s="11">
        <v>398.1</v>
      </c>
      <c r="W26" s="11">
        <v>398.9</v>
      </c>
      <c r="X26">
        <v>25</v>
      </c>
      <c r="Y26" s="11">
        <v>216.8</v>
      </c>
      <c r="Z26" s="3">
        <v>35491.333333333336</v>
      </c>
      <c r="AA26" s="7">
        <v>12.9</v>
      </c>
      <c r="AB26" s="7">
        <v>26.97</v>
      </c>
      <c r="AC26" s="7">
        <v>18.63</v>
      </c>
      <c r="AD26" s="7">
        <v>9.34</v>
      </c>
      <c r="AE26" s="7">
        <v>14.15</v>
      </c>
      <c r="AF26" s="7">
        <v>27.27</v>
      </c>
      <c r="AG26" s="7">
        <v>18.5</v>
      </c>
      <c r="AH26" s="7">
        <v>9.05</v>
      </c>
      <c r="AM26">
        <v>25</v>
      </c>
      <c r="AN26">
        <v>764</v>
      </c>
      <c r="AO26">
        <v>710</v>
      </c>
      <c r="AP26">
        <v>700</v>
      </c>
      <c r="AQ26">
        <v>776</v>
      </c>
      <c r="AR26">
        <v>816</v>
      </c>
      <c r="AZ26">
        <f t="shared" si="1"/>
        <v>25</v>
      </c>
      <c r="BA26" s="7">
        <v>0.35</v>
      </c>
      <c r="BB26">
        <f t="shared" si="2"/>
        <v>25</v>
      </c>
      <c r="BC26">
        <v>214</v>
      </c>
      <c r="BD26">
        <f t="shared" si="3"/>
        <v>25</v>
      </c>
      <c r="BE26" s="11">
        <v>173.9</v>
      </c>
      <c r="BF26">
        <f t="shared" si="4"/>
        <v>25</v>
      </c>
      <c r="BG26" s="7">
        <v>42.95</v>
      </c>
      <c r="BH26" s="7">
        <v>43.71</v>
      </c>
      <c r="BI26" s="7">
        <v>43.71</v>
      </c>
      <c r="BJ26" s="7">
        <v>42.78</v>
      </c>
      <c r="BK26" s="7">
        <v>42.98</v>
      </c>
      <c r="BL26" s="7">
        <v>43.05</v>
      </c>
      <c r="BM26">
        <v>25</v>
      </c>
      <c r="BN26">
        <v>19</v>
      </c>
      <c r="CC26">
        <f t="shared" si="0"/>
        <v>25</v>
      </c>
      <c r="CD26">
        <v>0.04</v>
      </c>
      <c r="CE26">
        <v>150</v>
      </c>
      <c r="CF26">
        <v>1250</v>
      </c>
      <c r="CG26">
        <v>0.25</v>
      </c>
      <c r="CH26">
        <v>5</v>
      </c>
      <c r="CI26">
        <v>5</v>
      </c>
      <c r="CJ26">
        <v>47.89</v>
      </c>
      <c r="CK26">
        <v>47.57</v>
      </c>
      <c r="CL26">
        <v>47.72</v>
      </c>
    </row>
    <row r="27" spans="13:90" ht="12.75">
      <c r="M27">
        <v>25</v>
      </c>
      <c r="N27" s="7">
        <v>42.66</v>
      </c>
      <c r="O27" s="7">
        <v>0.98</v>
      </c>
      <c r="P27" s="2">
        <v>36002</v>
      </c>
      <c r="Q27" s="11">
        <v>389.9</v>
      </c>
      <c r="R27" s="11">
        <v>389.8</v>
      </c>
      <c r="S27" s="11">
        <v>389.7</v>
      </c>
      <c r="T27" s="2">
        <v>36033</v>
      </c>
      <c r="U27" s="11">
        <v>397.1</v>
      </c>
      <c r="V27" s="11">
        <v>397.1</v>
      </c>
      <c r="W27" s="11">
        <v>396.6</v>
      </c>
      <c r="X27">
        <v>26</v>
      </c>
      <c r="Y27" s="11">
        <v>221.6</v>
      </c>
      <c r="Z27" s="3">
        <v>35491.375</v>
      </c>
      <c r="AA27" s="7">
        <v>13.34</v>
      </c>
      <c r="AB27" s="7">
        <v>26.48</v>
      </c>
      <c r="AC27" s="7">
        <v>18.65</v>
      </c>
      <c r="AD27" s="7">
        <v>9.41</v>
      </c>
      <c r="AE27" s="7">
        <v>14.42</v>
      </c>
      <c r="AF27" s="7">
        <v>25.93</v>
      </c>
      <c r="AG27" s="7">
        <v>18.86</v>
      </c>
      <c r="AH27" s="7">
        <v>9.4</v>
      </c>
      <c r="AM27">
        <v>26</v>
      </c>
      <c r="AN27">
        <v>740</v>
      </c>
      <c r="AO27">
        <v>784</v>
      </c>
      <c r="AP27">
        <v>628</v>
      </c>
      <c r="AQ27">
        <v>824</v>
      </c>
      <c r="AR27">
        <v>790</v>
      </c>
      <c r="AZ27">
        <f t="shared" si="1"/>
        <v>26</v>
      </c>
      <c r="BA27" s="7">
        <v>0.66</v>
      </c>
      <c r="BB27">
        <f t="shared" si="2"/>
        <v>26</v>
      </c>
      <c r="BC27">
        <v>208</v>
      </c>
      <c r="BD27">
        <f t="shared" si="3"/>
        <v>26</v>
      </c>
      <c r="BE27" s="11">
        <v>171.3</v>
      </c>
      <c r="BF27">
        <f t="shared" si="4"/>
        <v>26</v>
      </c>
      <c r="BG27" s="7">
        <v>43.1</v>
      </c>
      <c r="BH27" s="7">
        <v>43.26</v>
      </c>
      <c r="BI27" s="7">
        <v>43.64</v>
      </c>
      <c r="BJ27" s="7">
        <v>42.53</v>
      </c>
      <c r="BK27" s="7">
        <v>43.09</v>
      </c>
      <c r="BL27" s="7">
        <v>43.21</v>
      </c>
      <c r="BM27">
        <v>26</v>
      </c>
      <c r="BN27">
        <v>57</v>
      </c>
      <c r="CC27">
        <f t="shared" si="0"/>
        <v>26</v>
      </c>
      <c r="CD27">
        <v>0.02</v>
      </c>
      <c r="CE27">
        <v>80</v>
      </c>
      <c r="CF27">
        <v>1250</v>
      </c>
      <c r="CG27">
        <v>0.25</v>
      </c>
      <c r="CH27">
        <v>6</v>
      </c>
      <c r="CI27">
        <v>1</v>
      </c>
      <c r="CJ27">
        <v>46.84</v>
      </c>
      <c r="CK27">
        <v>46.75</v>
      </c>
      <c r="CL27">
        <v>46.72</v>
      </c>
    </row>
    <row r="28" spans="14:90" ht="12.75">
      <c r="N28" s="7" t="s">
        <v>117</v>
      </c>
      <c r="O28" s="7" t="s">
        <v>118</v>
      </c>
      <c r="P28" s="2">
        <v>36003</v>
      </c>
      <c r="Q28" s="11">
        <v>391.2</v>
      </c>
      <c r="R28" s="11">
        <v>391.4</v>
      </c>
      <c r="S28" s="11">
        <v>391.5</v>
      </c>
      <c r="T28" s="2">
        <v>36034</v>
      </c>
      <c r="U28" s="11">
        <v>398.3</v>
      </c>
      <c r="V28" s="11">
        <v>397.4</v>
      </c>
      <c r="W28" s="11">
        <v>396.9</v>
      </c>
      <c r="X28">
        <v>27</v>
      </c>
      <c r="Y28" s="11">
        <v>223.6</v>
      </c>
      <c r="Z28" s="3">
        <v>35491.416666666664</v>
      </c>
      <c r="AA28" s="7">
        <v>13.88</v>
      </c>
      <c r="AB28" s="7">
        <v>27.24</v>
      </c>
      <c r="AC28" s="7">
        <v>17.77</v>
      </c>
      <c r="AD28" s="7">
        <v>9.05</v>
      </c>
      <c r="AE28" s="7">
        <v>15.87</v>
      </c>
      <c r="AF28" s="7">
        <v>26.92</v>
      </c>
      <c r="AG28" s="7">
        <v>18.39</v>
      </c>
      <c r="AH28" s="7">
        <v>9.64</v>
      </c>
      <c r="AM28">
        <v>27</v>
      </c>
      <c r="AN28">
        <v>776</v>
      </c>
      <c r="AO28">
        <v>744</v>
      </c>
      <c r="AP28">
        <v>776</v>
      </c>
      <c r="AQ28">
        <v>690</v>
      </c>
      <c r="AR28">
        <v>698</v>
      </c>
      <c r="AZ28">
        <f t="shared" si="1"/>
        <v>27</v>
      </c>
      <c r="BA28" s="7">
        <v>0.3</v>
      </c>
      <c r="BB28">
        <f t="shared" si="2"/>
        <v>27</v>
      </c>
      <c r="BC28">
        <v>211</v>
      </c>
      <c r="BD28">
        <f t="shared" si="3"/>
        <v>27</v>
      </c>
      <c r="BE28" s="11">
        <v>170.5</v>
      </c>
      <c r="BF28">
        <f t="shared" si="4"/>
        <v>27</v>
      </c>
      <c r="BG28" s="7">
        <v>43.43</v>
      </c>
      <c r="BH28" s="7">
        <v>43.4</v>
      </c>
      <c r="BI28" s="7">
        <v>43.99</v>
      </c>
      <c r="BJ28" s="7">
        <v>42.68</v>
      </c>
      <c r="BK28" s="7">
        <v>41.95</v>
      </c>
      <c r="BL28" s="7">
        <v>41.61</v>
      </c>
      <c r="BM28">
        <v>27</v>
      </c>
      <c r="BN28">
        <v>81</v>
      </c>
      <c r="CC28">
        <f t="shared" si="0"/>
        <v>27</v>
      </c>
      <c r="CD28">
        <v>0.04</v>
      </c>
      <c r="CE28">
        <v>80</v>
      </c>
      <c r="CF28">
        <v>1250</v>
      </c>
      <c r="CG28">
        <v>1.25</v>
      </c>
      <c r="CH28">
        <v>6</v>
      </c>
      <c r="CI28">
        <v>2</v>
      </c>
      <c r="CJ28">
        <v>46.53</v>
      </c>
      <c r="CK28">
        <v>46.01</v>
      </c>
      <c r="CL28">
        <v>46.29</v>
      </c>
    </row>
    <row r="29" spans="16:90" ht="12.75">
      <c r="P29" s="2">
        <v>36004</v>
      </c>
      <c r="Q29" s="11">
        <v>393.6</v>
      </c>
      <c r="R29" s="11">
        <v>392.8</v>
      </c>
      <c r="S29" s="11">
        <v>393.3</v>
      </c>
      <c r="T29" s="2">
        <v>36035</v>
      </c>
      <c r="U29" s="11">
        <v>394.5</v>
      </c>
      <c r="V29" s="11">
        <v>394.9</v>
      </c>
      <c r="W29" s="11">
        <v>395.7</v>
      </c>
      <c r="X29">
        <v>28</v>
      </c>
      <c r="Y29" s="11">
        <v>232.8</v>
      </c>
      <c r="AM29">
        <v>28</v>
      </c>
      <c r="AN29">
        <v>836</v>
      </c>
      <c r="AO29">
        <v>728</v>
      </c>
      <c r="AP29">
        <v>664</v>
      </c>
      <c r="AQ29">
        <v>800</v>
      </c>
      <c r="AR29">
        <v>764</v>
      </c>
      <c r="AZ29">
        <f t="shared" si="1"/>
        <v>28</v>
      </c>
      <c r="BA29" s="7">
        <v>0.16</v>
      </c>
      <c r="BB29">
        <f t="shared" si="2"/>
        <v>28</v>
      </c>
      <c r="BC29">
        <v>210</v>
      </c>
      <c r="BD29">
        <f t="shared" si="3"/>
        <v>28</v>
      </c>
      <c r="BE29" s="11">
        <v>173.2</v>
      </c>
      <c r="BF29">
        <f t="shared" si="4"/>
        <v>28</v>
      </c>
      <c r="BG29" s="7">
        <v>43.7</v>
      </c>
      <c r="BH29" s="7">
        <v>43.72</v>
      </c>
      <c r="BI29" s="7">
        <v>43.54</v>
      </c>
      <c r="BJ29" s="7">
        <v>44.95</v>
      </c>
      <c r="BK29" s="7">
        <v>45.62</v>
      </c>
      <c r="BL29" s="7">
        <v>44.78</v>
      </c>
      <c r="BM29">
        <v>28</v>
      </c>
      <c r="BN29">
        <v>99</v>
      </c>
      <c r="CC29">
        <f t="shared" si="0"/>
        <v>28</v>
      </c>
      <c r="CD29">
        <v>0.02</v>
      </c>
      <c r="CE29">
        <v>150</v>
      </c>
      <c r="CF29">
        <v>1250</v>
      </c>
      <c r="CG29">
        <v>1.25</v>
      </c>
      <c r="CH29">
        <v>6</v>
      </c>
      <c r="CI29">
        <v>3</v>
      </c>
      <c r="CJ29">
        <v>45.88</v>
      </c>
      <c r="CK29">
        <v>46.2</v>
      </c>
      <c r="CL29">
        <v>45.97</v>
      </c>
    </row>
    <row r="30" spans="16:90" ht="12.75">
      <c r="P30" s="2">
        <v>36005</v>
      </c>
      <c r="Q30" s="11">
        <v>393.2</v>
      </c>
      <c r="R30" s="11">
        <v>392.6</v>
      </c>
      <c r="S30" s="11">
        <v>392.6</v>
      </c>
      <c r="T30" s="2">
        <v>36036</v>
      </c>
      <c r="U30" s="11">
        <v>398</v>
      </c>
      <c r="V30" s="11">
        <v>397.9</v>
      </c>
      <c r="W30" s="11">
        <v>397.7</v>
      </c>
      <c r="X30">
        <v>29</v>
      </c>
      <c r="Y30" s="11">
        <v>235.7</v>
      </c>
      <c r="AM30">
        <v>29</v>
      </c>
      <c r="AN30">
        <v>804</v>
      </c>
      <c r="AO30">
        <v>708</v>
      </c>
      <c r="AP30">
        <v>776</v>
      </c>
      <c r="AQ30">
        <v>824</v>
      </c>
      <c r="AR30">
        <v>744</v>
      </c>
      <c r="AZ30">
        <f t="shared" si="1"/>
        <v>29</v>
      </c>
      <c r="BA30" s="7">
        <v>0.24</v>
      </c>
      <c r="BB30">
        <f t="shared" si="2"/>
        <v>29</v>
      </c>
      <c r="BC30">
        <v>210</v>
      </c>
      <c r="BD30">
        <f t="shared" si="3"/>
        <v>29</v>
      </c>
      <c r="BE30" s="11">
        <v>172.3</v>
      </c>
      <c r="BF30">
        <f t="shared" si="4"/>
        <v>29</v>
      </c>
      <c r="BG30" s="7">
        <v>43.72</v>
      </c>
      <c r="BH30" s="7">
        <v>43.43</v>
      </c>
      <c r="BI30" s="7">
        <v>43.02</v>
      </c>
      <c r="BJ30" s="7">
        <v>44.29</v>
      </c>
      <c r="BK30" s="7">
        <v>44.4</v>
      </c>
      <c r="BL30" s="7">
        <v>44.63</v>
      </c>
      <c r="BM30">
        <v>29</v>
      </c>
      <c r="BN30">
        <v>43</v>
      </c>
      <c r="CC30">
        <f t="shared" si="0"/>
        <v>29</v>
      </c>
      <c r="CD30">
        <v>0.04</v>
      </c>
      <c r="CE30">
        <v>80</v>
      </c>
      <c r="CF30">
        <v>1250</v>
      </c>
      <c r="CG30">
        <v>0.25</v>
      </c>
      <c r="CH30">
        <v>6</v>
      </c>
      <c r="CI30">
        <v>4</v>
      </c>
      <c r="CJ30">
        <v>46.21</v>
      </c>
      <c r="CK30">
        <v>46.28</v>
      </c>
      <c r="CL30">
        <v>46.04</v>
      </c>
    </row>
    <row r="31" spans="16:90" ht="12.75">
      <c r="P31" s="2">
        <v>36006</v>
      </c>
      <c r="Q31" s="11">
        <v>392.6</v>
      </c>
      <c r="R31" s="11">
        <v>392</v>
      </c>
      <c r="S31" s="11">
        <v>391.9</v>
      </c>
      <c r="X31">
        <v>30</v>
      </c>
      <c r="Y31" s="11">
        <v>230.5</v>
      </c>
      <c r="AM31">
        <v>30</v>
      </c>
      <c r="AN31">
        <v>744</v>
      </c>
      <c r="AO31">
        <v>824</v>
      </c>
      <c r="AP31">
        <v>774</v>
      </c>
      <c r="AQ31">
        <v>760</v>
      </c>
      <c r="AR31">
        <v>764</v>
      </c>
      <c r="AZ31">
        <f t="shared" si="1"/>
        <v>30</v>
      </c>
      <c r="BA31" s="7">
        <v>0.19</v>
      </c>
      <c r="BB31">
        <f t="shared" si="2"/>
        <v>30</v>
      </c>
      <c r="BC31">
        <v>211</v>
      </c>
      <c r="BD31">
        <f t="shared" si="3"/>
        <v>30</v>
      </c>
      <c r="BE31" s="11">
        <v>171.5</v>
      </c>
      <c r="BM31">
        <v>30</v>
      </c>
      <c r="BN31">
        <v>80</v>
      </c>
      <c r="CC31">
        <f t="shared" si="0"/>
        <v>30</v>
      </c>
      <c r="CD31">
        <v>0.02</v>
      </c>
      <c r="CE31">
        <v>150</v>
      </c>
      <c r="CF31">
        <v>650</v>
      </c>
      <c r="CG31">
        <v>1.25</v>
      </c>
      <c r="CH31">
        <v>6</v>
      </c>
      <c r="CI31">
        <v>5</v>
      </c>
      <c r="CJ31">
        <v>45.61</v>
      </c>
      <c r="CK31">
        <v>45.87</v>
      </c>
      <c r="CL31">
        <v>46.1</v>
      </c>
    </row>
    <row r="32" spans="16:90" ht="12.75">
      <c r="P32" s="2">
        <v>36007</v>
      </c>
      <c r="Q32" s="11">
        <v>391.3</v>
      </c>
      <c r="R32" s="11">
        <v>391.1</v>
      </c>
      <c r="S32" s="11">
        <v>390.9</v>
      </c>
      <c r="X32">
        <v>31</v>
      </c>
      <c r="Y32" s="11">
        <v>230.8</v>
      </c>
      <c r="AM32">
        <v>31</v>
      </c>
      <c r="AN32">
        <v>758</v>
      </c>
      <c r="AO32">
        <v>822</v>
      </c>
      <c r="AP32">
        <v>810</v>
      </c>
      <c r="AQ32">
        <v>794</v>
      </c>
      <c r="AR32">
        <v>752</v>
      </c>
      <c r="AZ32">
        <f t="shared" si="1"/>
        <v>31</v>
      </c>
      <c r="BA32" s="7">
        <v>0.19</v>
      </c>
      <c r="BB32">
        <f t="shared" si="2"/>
        <v>31</v>
      </c>
      <c r="BC32">
        <v>210</v>
      </c>
      <c r="BD32">
        <f t="shared" si="3"/>
        <v>31</v>
      </c>
      <c r="BE32" s="11">
        <v>172.9</v>
      </c>
      <c r="BM32">
        <v>31</v>
      </c>
      <c r="BN32">
        <v>61</v>
      </c>
      <c r="CC32">
        <f t="shared" si="0"/>
        <v>31</v>
      </c>
      <c r="CD32">
        <v>0.02</v>
      </c>
      <c r="CE32">
        <v>80</v>
      </c>
      <c r="CF32">
        <v>650</v>
      </c>
      <c r="CG32">
        <v>0.25</v>
      </c>
      <c r="CH32">
        <v>7</v>
      </c>
      <c r="CI32">
        <v>1</v>
      </c>
      <c r="CJ32">
        <v>48.74</v>
      </c>
      <c r="CK32">
        <v>49.12</v>
      </c>
      <c r="CL32">
        <v>48.86</v>
      </c>
    </row>
    <row r="33" spans="24:90" ht="12.75">
      <c r="X33">
        <v>32</v>
      </c>
      <c r="Y33" s="11">
        <v>228.8</v>
      </c>
      <c r="AM33">
        <v>32</v>
      </c>
      <c r="AN33">
        <v>686</v>
      </c>
      <c r="AO33">
        <v>770</v>
      </c>
      <c r="AP33">
        <v>694</v>
      </c>
      <c r="AQ33">
        <v>762</v>
      </c>
      <c r="AR33">
        <v>862</v>
      </c>
      <c r="AZ33">
        <f t="shared" si="1"/>
        <v>32</v>
      </c>
      <c r="BA33" s="7">
        <v>0.2</v>
      </c>
      <c r="BB33">
        <f t="shared" si="2"/>
        <v>32</v>
      </c>
      <c r="BC33">
        <v>212</v>
      </c>
      <c r="BD33">
        <f t="shared" si="3"/>
        <v>32</v>
      </c>
      <c r="BE33" s="11">
        <v>171</v>
      </c>
      <c r="BM33">
        <v>32</v>
      </c>
      <c r="BN33">
        <v>112</v>
      </c>
      <c r="CC33">
        <f t="shared" si="0"/>
        <v>32</v>
      </c>
      <c r="CD33">
        <v>0.02</v>
      </c>
      <c r="CE33">
        <v>150</v>
      </c>
      <c r="CF33">
        <v>650</v>
      </c>
      <c r="CG33">
        <v>0.25</v>
      </c>
      <c r="CH33">
        <v>7</v>
      </c>
      <c r="CI33">
        <v>2</v>
      </c>
      <c r="CJ33">
        <v>48.95</v>
      </c>
      <c r="CK33">
        <v>48.68</v>
      </c>
      <c r="CL33">
        <v>48.77</v>
      </c>
    </row>
    <row r="34" spans="24:90" ht="12.75">
      <c r="X34">
        <v>33</v>
      </c>
      <c r="Y34" s="11">
        <v>225.9</v>
      </c>
      <c r="AM34">
        <v>33</v>
      </c>
      <c r="AN34">
        <v>732</v>
      </c>
      <c r="AO34">
        <v>826</v>
      </c>
      <c r="AP34">
        <v>800</v>
      </c>
      <c r="AQ34">
        <v>800</v>
      </c>
      <c r="AR34">
        <v>796</v>
      </c>
      <c r="AZ34">
        <f t="shared" si="1"/>
        <v>33</v>
      </c>
      <c r="BA34" s="7">
        <v>0.41</v>
      </c>
      <c r="BB34">
        <f t="shared" si="2"/>
        <v>33</v>
      </c>
      <c r="BC34">
        <v>207</v>
      </c>
      <c r="BD34">
        <f t="shared" si="3"/>
        <v>33</v>
      </c>
      <c r="BE34" s="11">
        <v>170.4</v>
      </c>
      <c r="BM34">
        <v>33</v>
      </c>
      <c r="BN34">
        <v>25</v>
      </c>
      <c r="CC34">
        <f t="shared" si="0"/>
        <v>33</v>
      </c>
      <c r="CD34">
        <v>0.02</v>
      </c>
      <c r="CE34">
        <v>150</v>
      </c>
      <c r="CF34">
        <v>650</v>
      </c>
      <c r="CG34">
        <v>1.25</v>
      </c>
      <c r="CH34">
        <v>7</v>
      </c>
      <c r="CI34">
        <v>3</v>
      </c>
      <c r="CJ34">
        <v>48.64</v>
      </c>
      <c r="CK34">
        <v>48.24</v>
      </c>
      <c r="CL34">
        <v>48.32</v>
      </c>
    </row>
    <row r="35" spans="24:90" ht="12.75">
      <c r="X35">
        <v>34</v>
      </c>
      <c r="Y35" s="11">
        <v>223.6</v>
      </c>
      <c r="AM35">
        <v>34</v>
      </c>
      <c r="AN35">
        <v>742</v>
      </c>
      <c r="AO35">
        <v>758</v>
      </c>
      <c r="AP35">
        <v>802</v>
      </c>
      <c r="AQ35">
        <v>796</v>
      </c>
      <c r="AR35">
        <v>780</v>
      </c>
      <c r="AZ35">
        <f t="shared" si="1"/>
        <v>34</v>
      </c>
      <c r="BA35" s="7">
        <v>0.45</v>
      </c>
      <c r="BB35">
        <f t="shared" si="2"/>
        <v>34</v>
      </c>
      <c r="BC35">
        <v>213</v>
      </c>
      <c r="BD35">
        <f t="shared" si="3"/>
        <v>34</v>
      </c>
      <c r="BE35" s="11">
        <v>172.7</v>
      </c>
      <c r="BM35">
        <v>34</v>
      </c>
      <c r="BN35">
        <v>52</v>
      </c>
      <c r="CC35">
        <f t="shared" si="0"/>
        <v>34</v>
      </c>
      <c r="CD35">
        <v>0.03</v>
      </c>
      <c r="CE35">
        <v>115</v>
      </c>
      <c r="CF35">
        <v>950</v>
      </c>
      <c r="CG35">
        <v>0.75</v>
      </c>
      <c r="CH35">
        <v>7</v>
      </c>
      <c r="CI35">
        <v>4</v>
      </c>
      <c r="CJ35">
        <v>48.84</v>
      </c>
      <c r="CK35">
        <v>49.39</v>
      </c>
      <c r="CL35">
        <v>48.93</v>
      </c>
    </row>
    <row r="36" spans="24:90" ht="12.75">
      <c r="X36">
        <v>35</v>
      </c>
      <c r="Y36" s="11">
        <v>223.7</v>
      </c>
      <c r="AM36">
        <v>35</v>
      </c>
      <c r="AN36">
        <v>802</v>
      </c>
      <c r="AO36">
        <v>762</v>
      </c>
      <c r="AP36">
        <v>794</v>
      </c>
      <c r="AQ36">
        <v>782</v>
      </c>
      <c r="AR36">
        <v>782</v>
      </c>
      <c r="AZ36">
        <f t="shared" si="1"/>
        <v>35</v>
      </c>
      <c r="BA36" s="7">
        <v>0.25</v>
      </c>
      <c r="BB36">
        <f t="shared" si="2"/>
        <v>35</v>
      </c>
      <c r="BC36">
        <v>210</v>
      </c>
      <c r="BD36">
        <f t="shared" si="3"/>
        <v>35</v>
      </c>
      <c r="BE36" s="11">
        <v>172</v>
      </c>
      <c r="BM36">
        <v>35</v>
      </c>
      <c r="BN36">
        <v>24</v>
      </c>
      <c r="CC36">
        <f t="shared" si="0"/>
        <v>35</v>
      </c>
      <c r="CD36">
        <v>0.04</v>
      </c>
      <c r="CE36">
        <v>150</v>
      </c>
      <c r="CF36">
        <v>1250</v>
      </c>
      <c r="CG36">
        <v>1.25</v>
      </c>
      <c r="CH36">
        <v>7</v>
      </c>
      <c r="CI36">
        <v>5</v>
      </c>
      <c r="CJ36">
        <v>48.87</v>
      </c>
      <c r="CK36">
        <v>49.3</v>
      </c>
      <c r="CL36">
        <v>49.22</v>
      </c>
    </row>
    <row r="37" spans="24:90" ht="12.75">
      <c r="X37">
        <v>36</v>
      </c>
      <c r="Y37" s="11">
        <v>217.5</v>
      </c>
      <c r="AM37">
        <v>36</v>
      </c>
      <c r="AN37">
        <v>736</v>
      </c>
      <c r="AO37">
        <v>718</v>
      </c>
      <c r="AP37">
        <v>830</v>
      </c>
      <c r="AQ37">
        <v>730</v>
      </c>
      <c r="AR37">
        <v>756</v>
      </c>
      <c r="AZ37">
        <f aca="true" t="shared" si="6" ref="AZ37:AZ68">+AZ36+1</f>
        <v>36</v>
      </c>
      <c r="BA37" s="7">
        <v>0.08</v>
      </c>
      <c r="BB37">
        <f aca="true" t="shared" si="7" ref="BB37:BB68">+BB36+1</f>
        <v>36</v>
      </c>
      <c r="BC37">
        <v>211</v>
      </c>
      <c r="BD37">
        <f aca="true" t="shared" si="8" ref="BD37:BD57">+BD36+1</f>
        <v>36</v>
      </c>
      <c r="BE37" s="11">
        <v>173.2</v>
      </c>
      <c r="BM37">
        <v>36</v>
      </c>
      <c r="BN37">
        <v>35</v>
      </c>
      <c r="CC37">
        <f t="shared" si="0"/>
        <v>36</v>
      </c>
      <c r="CD37">
        <v>0.02</v>
      </c>
      <c r="CE37">
        <v>80</v>
      </c>
      <c r="CF37">
        <v>1250</v>
      </c>
      <c r="CG37">
        <v>1.25</v>
      </c>
      <c r="CH37">
        <v>8</v>
      </c>
      <c r="CI37">
        <v>1</v>
      </c>
      <c r="CJ37">
        <v>48.51</v>
      </c>
      <c r="CK37">
        <v>48.26</v>
      </c>
      <c r="CL37">
        <v>48.28</v>
      </c>
    </row>
    <row r="38" spans="24:90" ht="12.75">
      <c r="X38">
        <v>37</v>
      </c>
      <c r="Y38" s="11">
        <v>219.3</v>
      </c>
      <c r="AM38">
        <v>37</v>
      </c>
      <c r="AN38">
        <v>766</v>
      </c>
      <c r="AO38">
        <v>766</v>
      </c>
      <c r="AP38">
        <v>744</v>
      </c>
      <c r="AQ38">
        <v>704</v>
      </c>
      <c r="AR38">
        <v>760</v>
      </c>
      <c r="AZ38">
        <f t="shared" si="6"/>
        <v>37</v>
      </c>
      <c r="BA38" s="7">
        <v>0.3</v>
      </c>
      <c r="BB38">
        <f t="shared" si="7"/>
        <v>37</v>
      </c>
      <c r="BC38">
        <v>210</v>
      </c>
      <c r="BD38">
        <f t="shared" si="8"/>
        <v>37</v>
      </c>
      <c r="BE38" s="11">
        <v>174.2</v>
      </c>
      <c r="BM38">
        <v>37</v>
      </c>
      <c r="BN38">
        <v>15</v>
      </c>
      <c r="CC38">
        <f t="shared" si="0"/>
        <v>37</v>
      </c>
      <c r="CD38">
        <v>0.04</v>
      </c>
      <c r="CE38">
        <v>80</v>
      </c>
      <c r="CF38">
        <v>650</v>
      </c>
      <c r="CG38">
        <v>0.25</v>
      </c>
      <c r="CH38">
        <v>8</v>
      </c>
      <c r="CI38">
        <v>2</v>
      </c>
      <c r="CJ38">
        <v>48.04</v>
      </c>
      <c r="CK38">
        <v>47.62</v>
      </c>
      <c r="CL38">
        <v>47.22</v>
      </c>
    </row>
    <row r="39" spans="24:90" ht="12.75">
      <c r="X39">
        <v>38</v>
      </c>
      <c r="Y39" s="11">
        <v>225</v>
      </c>
      <c r="AM39">
        <v>38</v>
      </c>
      <c r="AN39">
        <v>764</v>
      </c>
      <c r="AO39">
        <v>796</v>
      </c>
      <c r="AP39">
        <v>780</v>
      </c>
      <c r="AQ39">
        <v>800</v>
      </c>
      <c r="AR39">
        <v>724</v>
      </c>
      <c r="AZ39">
        <f t="shared" si="6"/>
        <v>38</v>
      </c>
      <c r="BA39" s="7">
        <v>0.15</v>
      </c>
      <c r="BB39">
        <f t="shared" si="7"/>
        <v>38</v>
      </c>
      <c r="BC39">
        <v>209</v>
      </c>
      <c r="BD39">
        <f t="shared" si="8"/>
        <v>38</v>
      </c>
      <c r="BE39" s="11">
        <v>172.2</v>
      </c>
      <c r="BM39">
        <v>38</v>
      </c>
      <c r="BN39">
        <v>47</v>
      </c>
      <c r="CC39">
        <f t="shared" si="0"/>
        <v>38</v>
      </c>
      <c r="CD39">
        <v>0.02</v>
      </c>
      <c r="CE39">
        <v>80</v>
      </c>
      <c r="CF39">
        <v>1250</v>
      </c>
      <c r="CG39">
        <v>1.25</v>
      </c>
      <c r="CH39">
        <v>8</v>
      </c>
      <c r="CI39">
        <v>3</v>
      </c>
      <c r="CJ39">
        <v>47.09</v>
      </c>
      <c r="CK39">
        <v>47.53</v>
      </c>
      <c r="CL39">
        <v>47.18</v>
      </c>
    </row>
    <row r="40" spans="24:90" ht="12.75">
      <c r="X40">
        <v>39</v>
      </c>
      <c r="Y40" s="11">
        <v>217.8</v>
      </c>
      <c r="AM40">
        <v>39</v>
      </c>
      <c r="AN40">
        <v>760</v>
      </c>
      <c r="AO40">
        <v>772</v>
      </c>
      <c r="AP40">
        <v>804</v>
      </c>
      <c r="AQ40">
        <v>750</v>
      </c>
      <c r="AR40">
        <v>724</v>
      </c>
      <c r="AZ40">
        <f t="shared" si="6"/>
        <v>39</v>
      </c>
      <c r="BA40" s="7">
        <v>0.24</v>
      </c>
      <c r="BB40">
        <f t="shared" si="7"/>
        <v>39</v>
      </c>
      <c r="BC40">
        <v>213</v>
      </c>
      <c r="BD40">
        <f t="shared" si="8"/>
        <v>39</v>
      </c>
      <c r="BE40" s="11">
        <v>171.5</v>
      </c>
      <c r="BM40">
        <v>39</v>
      </c>
      <c r="BN40">
        <v>104</v>
      </c>
      <c r="CC40">
        <f t="shared" si="0"/>
        <v>39</v>
      </c>
      <c r="CD40">
        <v>0.02</v>
      </c>
      <c r="CE40">
        <v>80</v>
      </c>
      <c r="CF40">
        <v>1250</v>
      </c>
      <c r="CG40">
        <v>1.25</v>
      </c>
      <c r="CH40">
        <v>8</v>
      </c>
      <c r="CI40">
        <v>4</v>
      </c>
      <c r="CJ40">
        <v>48.41</v>
      </c>
      <c r="CK40">
        <v>48.29</v>
      </c>
      <c r="CL40">
        <v>48.85</v>
      </c>
    </row>
    <row r="41" spans="24:90" ht="12.75">
      <c r="X41">
        <v>40</v>
      </c>
      <c r="Y41" s="11">
        <v>216.1</v>
      </c>
      <c r="AM41">
        <v>40</v>
      </c>
      <c r="AN41">
        <v>800</v>
      </c>
      <c r="AO41">
        <v>736</v>
      </c>
      <c r="AP41">
        <v>766</v>
      </c>
      <c r="AQ41">
        <v>716</v>
      </c>
      <c r="AR41">
        <v>780</v>
      </c>
      <c r="AZ41">
        <f t="shared" si="6"/>
        <v>40</v>
      </c>
      <c r="BA41" s="7">
        <v>0.3</v>
      </c>
      <c r="BB41">
        <f t="shared" si="7"/>
        <v>40</v>
      </c>
      <c r="BC41">
        <v>207</v>
      </c>
      <c r="BD41">
        <f t="shared" si="8"/>
        <v>40</v>
      </c>
      <c r="BE41" s="11">
        <v>172.5</v>
      </c>
      <c r="BM41">
        <v>40</v>
      </c>
      <c r="BN41">
        <v>53</v>
      </c>
      <c r="CC41">
        <f t="shared" si="0"/>
        <v>40</v>
      </c>
      <c r="CD41">
        <v>0.04</v>
      </c>
      <c r="CE41">
        <v>150</v>
      </c>
      <c r="CF41">
        <v>650</v>
      </c>
      <c r="CG41">
        <v>1.25</v>
      </c>
      <c r="CH41">
        <v>8</v>
      </c>
      <c r="CI41">
        <v>5</v>
      </c>
      <c r="CJ41">
        <v>48.74</v>
      </c>
      <c r="CK41">
        <v>48.97</v>
      </c>
      <c r="CL41">
        <v>49.12</v>
      </c>
    </row>
    <row r="42" spans="24:90" ht="12.75">
      <c r="X42">
        <v>41</v>
      </c>
      <c r="Y42" s="11">
        <v>225.8</v>
      </c>
      <c r="AM42">
        <v>41</v>
      </c>
      <c r="AN42">
        <v>824</v>
      </c>
      <c r="AO42">
        <v>780</v>
      </c>
      <c r="AP42">
        <v>790</v>
      </c>
      <c r="AQ42">
        <v>744</v>
      </c>
      <c r="AR42">
        <v>754</v>
      </c>
      <c r="AZ42">
        <f t="shared" si="6"/>
        <v>41</v>
      </c>
      <c r="BA42" s="7">
        <v>0.22</v>
      </c>
      <c r="BB42">
        <f t="shared" si="7"/>
        <v>41</v>
      </c>
      <c r="BC42">
        <v>209</v>
      </c>
      <c r="BD42">
        <f t="shared" si="8"/>
        <v>41</v>
      </c>
      <c r="BE42" s="11">
        <v>170.9</v>
      </c>
      <c r="BM42">
        <v>41</v>
      </c>
      <c r="BN42">
        <v>81</v>
      </c>
      <c r="CC42">
        <f t="shared" si="0"/>
        <v>41</v>
      </c>
      <c r="CD42">
        <v>0.04</v>
      </c>
      <c r="CE42">
        <v>150</v>
      </c>
      <c r="CF42">
        <v>650</v>
      </c>
      <c r="CG42">
        <v>1.25</v>
      </c>
      <c r="CH42">
        <v>9</v>
      </c>
      <c r="CI42">
        <v>1</v>
      </c>
      <c r="CJ42">
        <v>47.1</v>
      </c>
      <c r="CK42">
        <v>47.32</v>
      </c>
      <c r="CL42">
        <v>47.25</v>
      </c>
    </row>
    <row r="43" spans="24:90" ht="12.75">
      <c r="X43">
        <v>42</v>
      </c>
      <c r="Y43" s="11">
        <v>237.9</v>
      </c>
      <c r="AM43">
        <v>42</v>
      </c>
      <c r="AN43">
        <v>770</v>
      </c>
      <c r="AO43">
        <v>780</v>
      </c>
      <c r="AP43">
        <v>842</v>
      </c>
      <c r="AQ43">
        <v>760</v>
      </c>
      <c r="AR43">
        <v>756</v>
      </c>
      <c r="AZ43">
        <f t="shared" si="6"/>
        <v>42</v>
      </c>
      <c r="BA43" s="7">
        <v>0.64</v>
      </c>
      <c r="BB43">
        <f t="shared" si="7"/>
        <v>42</v>
      </c>
      <c r="BC43">
        <v>208</v>
      </c>
      <c r="BD43">
        <f t="shared" si="8"/>
        <v>42</v>
      </c>
      <c r="BE43" s="11">
        <v>174.1</v>
      </c>
      <c r="BM43">
        <v>42</v>
      </c>
      <c r="BN43">
        <v>34</v>
      </c>
      <c r="CC43">
        <f t="shared" si="0"/>
        <v>42</v>
      </c>
      <c r="CD43">
        <v>0.02</v>
      </c>
      <c r="CE43">
        <v>150</v>
      </c>
      <c r="CF43">
        <v>1250</v>
      </c>
      <c r="CG43">
        <v>1.25</v>
      </c>
      <c r="CH43">
        <v>9</v>
      </c>
      <c r="CI43">
        <v>2</v>
      </c>
      <c r="CJ43">
        <v>46.84</v>
      </c>
      <c r="CK43">
        <v>46.98</v>
      </c>
      <c r="CL43">
        <v>47.05</v>
      </c>
    </row>
    <row r="44" spans="24:90" ht="12.75">
      <c r="X44">
        <v>43</v>
      </c>
      <c r="Y44" s="11">
        <v>246.5</v>
      </c>
      <c r="AZ44">
        <f t="shared" si="6"/>
        <v>43</v>
      </c>
      <c r="BA44" s="7">
        <v>0.53</v>
      </c>
      <c r="BB44">
        <f t="shared" si="7"/>
        <v>43</v>
      </c>
      <c r="BC44">
        <v>214</v>
      </c>
      <c r="BD44">
        <f t="shared" si="8"/>
        <v>43</v>
      </c>
      <c r="BE44" s="11">
        <v>172.7</v>
      </c>
      <c r="BM44">
        <v>43</v>
      </c>
      <c r="BN44">
        <v>17</v>
      </c>
      <c r="CC44">
        <f t="shared" si="0"/>
        <v>43</v>
      </c>
      <c r="CD44">
        <v>0.04</v>
      </c>
      <c r="CE44">
        <v>150</v>
      </c>
      <c r="CF44">
        <v>650</v>
      </c>
      <c r="CG44">
        <v>0.25</v>
      </c>
      <c r="CH44">
        <v>9</v>
      </c>
      <c r="CI44">
        <v>3</v>
      </c>
      <c r="CJ44">
        <v>47.59</v>
      </c>
      <c r="CK44">
        <v>47.81</v>
      </c>
      <c r="CL44">
        <v>47.98</v>
      </c>
    </row>
    <row r="45" spans="24:90" ht="12.75">
      <c r="X45">
        <v>44</v>
      </c>
      <c r="Y45" s="11">
        <v>221.1</v>
      </c>
      <c r="AZ45">
        <f t="shared" si="6"/>
        <v>44</v>
      </c>
      <c r="BA45" s="7">
        <v>0.63</v>
      </c>
      <c r="BB45">
        <f t="shared" si="7"/>
        <v>44</v>
      </c>
      <c r="BC45">
        <v>207</v>
      </c>
      <c r="BD45">
        <f t="shared" si="8"/>
        <v>44</v>
      </c>
      <c r="BE45" s="11">
        <v>173.5</v>
      </c>
      <c r="BM45">
        <v>44</v>
      </c>
      <c r="BN45">
        <v>62</v>
      </c>
      <c r="CC45">
        <f t="shared" si="0"/>
        <v>44</v>
      </c>
      <c r="CD45">
        <v>0.02</v>
      </c>
      <c r="CE45">
        <v>150</v>
      </c>
      <c r="CF45">
        <v>1250</v>
      </c>
      <c r="CG45">
        <v>0.25</v>
      </c>
      <c r="CH45">
        <v>9</v>
      </c>
      <c r="CI45">
        <v>4</v>
      </c>
      <c r="CJ45">
        <v>48.21</v>
      </c>
      <c r="CK45">
        <v>48.02</v>
      </c>
      <c r="CL45">
        <v>47.68</v>
      </c>
    </row>
    <row r="46" spans="24:90" ht="12.75">
      <c r="X46">
        <v>45</v>
      </c>
      <c r="Y46" s="11">
        <v>219.1</v>
      </c>
      <c r="AZ46">
        <f t="shared" si="6"/>
        <v>45</v>
      </c>
      <c r="BA46" s="7">
        <v>0.76</v>
      </c>
      <c r="BB46">
        <f t="shared" si="7"/>
        <v>45</v>
      </c>
      <c r="BC46">
        <v>209</v>
      </c>
      <c r="BD46">
        <f t="shared" si="8"/>
        <v>45</v>
      </c>
      <c r="BE46" s="11">
        <v>172.5</v>
      </c>
      <c r="BM46">
        <v>45</v>
      </c>
      <c r="BN46">
        <v>23</v>
      </c>
      <c r="CC46">
        <f t="shared" si="0"/>
        <v>45</v>
      </c>
      <c r="CD46">
        <v>0.04</v>
      </c>
      <c r="CE46">
        <v>150</v>
      </c>
      <c r="CF46">
        <v>1250</v>
      </c>
      <c r="CG46">
        <v>0.25</v>
      </c>
      <c r="CH46">
        <v>9</v>
      </c>
      <c r="CI46">
        <v>5</v>
      </c>
      <c r="CJ46">
        <v>47.64</v>
      </c>
      <c r="CK46">
        <v>47.87</v>
      </c>
      <c r="CL46">
        <v>47.51</v>
      </c>
    </row>
    <row r="47" spans="24:90" ht="12.75">
      <c r="X47">
        <v>46</v>
      </c>
      <c r="Y47" s="11">
        <v>216.9</v>
      </c>
      <c r="AZ47">
        <f t="shared" si="6"/>
        <v>46</v>
      </c>
      <c r="BA47" s="7">
        <v>0.1</v>
      </c>
      <c r="BB47">
        <f t="shared" si="7"/>
        <v>46</v>
      </c>
      <c r="BC47">
        <v>210</v>
      </c>
      <c r="BD47">
        <f t="shared" si="8"/>
        <v>46</v>
      </c>
      <c r="BE47" s="11">
        <v>171.2</v>
      </c>
      <c r="BM47">
        <v>46</v>
      </c>
      <c r="BN47">
        <v>123</v>
      </c>
      <c r="CC47">
        <f t="shared" si="0"/>
        <v>46</v>
      </c>
      <c r="CD47">
        <v>0.04</v>
      </c>
      <c r="CE47">
        <v>150</v>
      </c>
      <c r="CF47">
        <v>1250</v>
      </c>
      <c r="CG47">
        <v>0.25</v>
      </c>
      <c r="CH47">
        <v>10</v>
      </c>
      <c r="CI47">
        <v>1</v>
      </c>
      <c r="CJ47">
        <v>48.87</v>
      </c>
      <c r="CK47">
        <v>48.81</v>
      </c>
      <c r="CL47">
        <v>48.96</v>
      </c>
    </row>
    <row r="48" spans="24:90" ht="12.75">
      <c r="X48">
        <v>47</v>
      </c>
      <c r="Y48" s="11">
        <v>236</v>
      </c>
      <c r="AZ48">
        <f t="shared" si="6"/>
        <v>47</v>
      </c>
      <c r="BA48" s="7">
        <v>0.51</v>
      </c>
      <c r="BB48">
        <f t="shared" si="7"/>
        <v>47</v>
      </c>
      <c r="BC48">
        <v>210</v>
      </c>
      <c r="BD48">
        <f t="shared" si="8"/>
        <v>47</v>
      </c>
      <c r="BE48" s="11">
        <v>173.9</v>
      </c>
      <c r="BM48">
        <v>47</v>
      </c>
      <c r="BN48">
        <v>147</v>
      </c>
      <c r="CC48">
        <f t="shared" si="0"/>
        <v>47</v>
      </c>
      <c r="CD48">
        <v>0.04</v>
      </c>
      <c r="CE48">
        <v>80</v>
      </c>
      <c r="CF48">
        <v>650</v>
      </c>
      <c r="CG48">
        <v>1.25</v>
      </c>
      <c r="CH48">
        <v>10</v>
      </c>
      <c r="CI48">
        <v>2</v>
      </c>
      <c r="CJ48">
        <v>48.57</v>
      </c>
      <c r="CK48">
        <v>48.63</v>
      </c>
      <c r="CL48">
        <v>48.86</v>
      </c>
    </row>
    <row r="49" spans="24:90" ht="12.75">
      <c r="X49">
        <v>48</v>
      </c>
      <c r="Y49" s="11">
        <v>231</v>
      </c>
      <c r="AZ49">
        <f t="shared" si="6"/>
        <v>48</v>
      </c>
      <c r="BA49" s="7">
        <v>0.38</v>
      </c>
      <c r="BB49">
        <f t="shared" si="7"/>
        <v>48</v>
      </c>
      <c r="BC49">
        <v>211</v>
      </c>
      <c r="BD49">
        <f t="shared" si="8"/>
        <v>48</v>
      </c>
      <c r="BE49" s="11">
        <v>173.9</v>
      </c>
      <c r="BM49">
        <v>48</v>
      </c>
      <c r="BN49">
        <v>13</v>
      </c>
      <c r="CC49">
        <f t="shared" si="0"/>
        <v>48</v>
      </c>
      <c r="CD49">
        <v>0.02</v>
      </c>
      <c r="CE49">
        <v>150</v>
      </c>
      <c r="CF49">
        <v>1250</v>
      </c>
      <c r="CG49">
        <v>1.25</v>
      </c>
      <c r="CH49">
        <v>10</v>
      </c>
      <c r="CI49">
        <v>3</v>
      </c>
      <c r="CJ49">
        <v>48.92</v>
      </c>
      <c r="CK49">
        <v>49.32</v>
      </c>
      <c r="CL49">
        <v>49.28</v>
      </c>
    </row>
    <row r="50" spans="24:90" ht="12.75">
      <c r="X50">
        <v>49</v>
      </c>
      <c r="Y50" s="11">
        <v>238.1</v>
      </c>
      <c r="AZ50">
        <f t="shared" si="6"/>
        <v>49</v>
      </c>
      <c r="BA50" s="7">
        <v>0.15</v>
      </c>
      <c r="BB50">
        <f t="shared" si="7"/>
        <v>49</v>
      </c>
      <c r="BC50">
        <v>213</v>
      </c>
      <c r="BD50">
        <f t="shared" si="8"/>
        <v>49</v>
      </c>
      <c r="BE50" s="11">
        <v>172.8</v>
      </c>
      <c r="BM50">
        <v>49</v>
      </c>
      <c r="BN50">
        <v>12</v>
      </c>
      <c r="CC50">
        <f t="shared" si="0"/>
        <v>49</v>
      </c>
      <c r="CD50">
        <v>0.02</v>
      </c>
      <c r="CE50">
        <v>80</v>
      </c>
      <c r="CF50">
        <v>1250</v>
      </c>
      <c r="CG50">
        <v>1.25</v>
      </c>
      <c r="CH50">
        <v>10</v>
      </c>
      <c r="CI50">
        <v>4</v>
      </c>
      <c r="CJ50">
        <v>48.88</v>
      </c>
      <c r="CK50">
        <v>49.63</v>
      </c>
      <c r="CL50">
        <v>49.54</v>
      </c>
    </row>
    <row r="51" spans="24:90" ht="12.75">
      <c r="X51">
        <v>50</v>
      </c>
      <c r="Y51" s="11">
        <v>245</v>
      </c>
      <c r="AZ51">
        <f t="shared" si="6"/>
        <v>50</v>
      </c>
      <c r="BA51" s="7">
        <v>0.4</v>
      </c>
      <c r="BB51">
        <f t="shared" si="7"/>
        <v>50</v>
      </c>
      <c r="BC51">
        <v>206</v>
      </c>
      <c r="BD51">
        <f t="shared" si="8"/>
        <v>50</v>
      </c>
      <c r="BE51" s="11">
        <v>173.9</v>
      </c>
      <c r="BM51">
        <v>50</v>
      </c>
      <c r="BN51">
        <v>15</v>
      </c>
      <c r="CC51">
        <f t="shared" si="0"/>
        <v>50</v>
      </c>
      <c r="CD51">
        <v>0.02</v>
      </c>
      <c r="CE51">
        <v>80</v>
      </c>
      <c r="CF51">
        <v>1250</v>
      </c>
      <c r="CG51">
        <v>1.25</v>
      </c>
      <c r="CH51">
        <v>10</v>
      </c>
      <c r="CI51">
        <v>5</v>
      </c>
      <c r="CJ51">
        <v>49.48</v>
      </c>
      <c r="CK51">
        <v>49.68</v>
      </c>
      <c r="CL51">
        <v>49.97</v>
      </c>
    </row>
    <row r="52" spans="24:90" ht="12.75">
      <c r="X52">
        <v>51</v>
      </c>
      <c r="Y52" s="11">
        <v>247.9</v>
      </c>
      <c r="AZ52">
        <f t="shared" si="6"/>
        <v>51</v>
      </c>
      <c r="BA52" s="7">
        <v>0.27</v>
      </c>
      <c r="BB52">
        <f t="shared" si="7"/>
        <v>51</v>
      </c>
      <c r="BC52">
        <v>212</v>
      </c>
      <c r="BD52">
        <f t="shared" si="8"/>
        <v>51</v>
      </c>
      <c r="BE52" s="11">
        <v>172.3</v>
      </c>
      <c r="BM52">
        <v>51</v>
      </c>
      <c r="BN52">
        <v>14</v>
      </c>
      <c r="CC52">
        <f t="shared" si="0"/>
        <v>51</v>
      </c>
      <c r="CD52">
        <v>0.04</v>
      </c>
      <c r="CE52">
        <v>80</v>
      </c>
      <c r="CF52">
        <v>1250</v>
      </c>
      <c r="CG52">
        <v>1.25</v>
      </c>
      <c r="CH52">
        <v>11</v>
      </c>
      <c r="CI52">
        <v>1</v>
      </c>
      <c r="CJ52">
        <v>48.66</v>
      </c>
      <c r="CK52">
        <v>48.59</v>
      </c>
      <c r="CL52">
        <v>48.63</v>
      </c>
    </row>
    <row r="53" spans="24:90" ht="12.75">
      <c r="X53">
        <v>52</v>
      </c>
      <c r="Y53" s="11">
        <v>239.5</v>
      </c>
      <c r="AZ53">
        <f t="shared" si="6"/>
        <v>52</v>
      </c>
      <c r="BA53" s="7">
        <v>0.15</v>
      </c>
      <c r="BB53">
        <f t="shared" si="7"/>
        <v>52</v>
      </c>
      <c r="BC53">
        <v>207</v>
      </c>
      <c r="BD53">
        <f t="shared" si="8"/>
        <v>52</v>
      </c>
      <c r="BE53" s="11">
        <v>171.7</v>
      </c>
      <c r="BM53">
        <v>52</v>
      </c>
      <c r="BN53">
        <v>76</v>
      </c>
      <c r="CC53">
        <f t="shared" si="0"/>
        <v>52</v>
      </c>
      <c r="CD53">
        <v>0.04</v>
      </c>
      <c r="CE53">
        <v>150</v>
      </c>
      <c r="CF53">
        <v>1250</v>
      </c>
      <c r="CG53">
        <v>1.25</v>
      </c>
      <c r="CH53">
        <v>11</v>
      </c>
      <c r="CI53">
        <v>2</v>
      </c>
      <c r="CJ53">
        <v>48.97</v>
      </c>
      <c r="CK53">
        <v>48.84</v>
      </c>
      <c r="CL53">
        <v>49.11</v>
      </c>
    </row>
    <row r="54" spans="24:90" ht="12.75">
      <c r="X54">
        <v>53</v>
      </c>
      <c r="Y54" s="11">
        <v>217.7</v>
      </c>
      <c r="AZ54">
        <f t="shared" si="6"/>
        <v>53</v>
      </c>
      <c r="BA54" s="7">
        <v>0.57</v>
      </c>
      <c r="BB54">
        <f t="shared" si="7"/>
        <v>53</v>
      </c>
      <c r="BC54">
        <v>211</v>
      </c>
      <c r="BD54">
        <f t="shared" si="8"/>
        <v>53</v>
      </c>
      <c r="BE54" s="11">
        <v>173.5</v>
      </c>
      <c r="BM54">
        <v>53</v>
      </c>
      <c r="BN54">
        <v>28</v>
      </c>
      <c r="CC54">
        <f t="shared" si="0"/>
        <v>53</v>
      </c>
      <c r="CD54">
        <v>0.04</v>
      </c>
      <c r="CE54">
        <v>80</v>
      </c>
      <c r="CF54">
        <v>650</v>
      </c>
      <c r="CG54">
        <v>0.25</v>
      </c>
      <c r="CH54">
        <v>11</v>
      </c>
      <c r="CI54">
        <v>3</v>
      </c>
      <c r="CJ54">
        <v>49.22</v>
      </c>
      <c r="CK54">
        <v>49.14</v>
      </c>
      <c r="CL54">
        <v>49.5</v>
      </c>
    </row>
    <row r="55" spans="24:90" ht="12.75">
      <c r="X55">
        <v>54</v>
      </c>
      <c r="Y55" s="11">
        <v>221.8</v>
      </c>
      <c r="AZ55">
        <f t="shared" si="6"/>
        <v>54</v>
      </c>
      <c r="BA55" s="7">
        <v>0.82</v>
      </c>
      <c r="BB55">
        <f t="shared" si="7"/>
        <v>54</v>
      </c>
      <c r="BC55">
        <v>210</v>
      </c>
      <c r="BD55">
        <f t="shared" si="8"/>
        <v>54</v>
      </c>
      <c r="BE55" s="11">
        <v>173</v>
      </c>
      <c r="BM55">
        <v>54</v>
      </c>
      <c r="BN55">
        <v>29</v>
      </c>
      <c r="CC55">
        <f t="shared" si="0"/>
        <v>54</v>
      </c>
      <c r="CD55">
        <v>0.04</v>
      </c>
      <c r="CE55">
        <v>80</v>
      </c>
      <c r="CF55">
        <v>650</v>
      </c>
      <c r="CG55">
        <v>0.25</v>
      </c>
      <c r="CH55">
        <v>11</v>
      </c>
      <c r="CI55">
        <v>4</v>
      </c>
      <c r="CJ55">
        <v>48.68</v>
      </c>
      <c r="CK55">
        <v>49.18</v>
      </c>
      <c r="CL55">
        <v>48.87</v>
      </c>
    </row>
    <row r="56" spans="24:90" ht="12.75">
      <c r="X56">
        <v>55</v>
      </c>
      <c r="Y56" s="11">
        <v>212.8</v>
      </c>
      <c r="AZ56">
        <f t="shared" si="6"/>
        <v>55</v>
      </c>
      <c r="BA56" s="7">
        <v>0.24</v>
      </c>
      <c r="BB56">
        <f t="shared" si="7"/>
        <v>55</v>
      </c>
      <c r="BC56">
        <v>210</v>
      </c>
      <c r="BD56">
        <f t="shared" si="8"/>
        <v>55</v>
      </c>
      <c r="BE56" s="11">
        <v>174.3</v>
      </c>
      <c r="BM56">
        <v>55</v>
      </c>
      <c r="BN56">
        <v>44</v>
      </c>
      <c r="CC56">
        <f t="shared" si="0"/>
        <v>55</v>
      </c>
      <c r="CD56">
        <v>0.02</v>
      </c>
      <c r="CE56">
        <v>150</v>
      </c>
      <c r="CF56">
        <v>1250</v>
      </c>
      <c r="CG56">
        <v>1.25</v>
      </c>
      <c r="CH56">
        <v>11</v>
      </c>
      <c r="CI56">
        <v>5</v>
      </c>
      <c r="CJ56">
        <v>48.93</v>
      </c>
      <c r="CK56">
        <v>48.76</v>
      </c>
      <c r="CL56">
        <v>49</v>
      </c>
    </row>
    <row r="57" spans="24:90" ht="12.75">
      <c r="X57">
        <v>56</v>
      </c>
      <c r="Y57" s="11">
        <v>218.6</v>
      </c>
      <c r="AZ57">
        <f t="shared" si="6"/>
        <v>56</v>
      </c>
      <c r="BA57" s="7">
        <v>0.31</v>
      </c>
      <c r="BB57">
        <f t="shared" si="7"/>
        <v>56</v>
      </c>
      <c r="BC57">
        <v>209</v>
      </c>
      <c r="BD57">
        <f t="shared" si="8"/>
        <v>56</v>
      </c>
      <c r="BE57" s="11">
        <v>173.7</v>
      </c>
      <c r="BM57">
        <v>56</v>
      </c>
      <c r="BN57">
        <v>15</v>
      </c>
      <c r="CC57">
        <f t="shared" si="0"/>
        <v>56</v>
      </c>
      <c r="CD57">
        <v>0.02</v>
      </c>
      <c r="CE57">
        <v>150</v>
      </c>
      <c r="CF57">
        <v>1250</v>
      </c>
      <c r="CG57">
        <v>0.25</v>
      </c>
      <c r="CH57">
        <v>12</v>
      </c>
      <c r="CI57">
        <v>1</v>
      </c>
      <c r="CJ57">
        <v>48.34</v>
      </c>
      <c r="CK57">
        <v>48.37</v>
      </c>
      <c r="CL57">
        <v>48.21</v>
      </c>
    </row>
    <row r="58" spans="24:90" ht="12.75">
      <c r="X58">
        <v>57</v>
      </c>
      <c r="Y58" s="11">
        <v>222.5</v>
      </c>
      <c r="AZ58">
        <f t="shared" si="6"/>
        <v>57</v>
      </c>
      <c r="BA58" s="7">
        <v>0.27</v>
      </c>
      <c r="BB58">
        <f t="shared" si="7"/>
        <v>57</v>
      </c>
      <c r="BC58">
        <v>209</v>
      </c>
      <c r="BM58">
        <v>57</v>
      </c>
      <c r="BN58">
        <v>16</v>
      </c>
      <c r="CC58">
        <f t="shared" si="0"/>
        <v>57</v>
      </c>
      <c r="CD58">
        <v>0.04</v>
      </c>
      <c r="CE58">
        <v>80</v>
      </c>
      <c r="CF58">
        <v>1250</v>
      </c>
      <c r="CG58">
        <v>0.25</v>
      </c>
      <c r="CH58">
        <v>12</v>
      </c>
      <c r="CI58">
        <v>2</v>
      </c>
      <c r="CJ58">
        <v>48.15</v>
      </c>
      <c r="CK58">
        <v>48.03</v>
      </c>
      <c r="CL58">
        <v>47.91</v>
      </c>
    </row>
    <row r="59" spans="24:90" ht="12.75">
      <c r="X59">
        <v>58</v>
      </c>
      <c r="Y59" s="11">
        <v>220.1</v>
      </c>
      <c r="AZ59">
        <f t="shared" si="6"/>
        <v>58</v>
      </c>
      <c r="BA59" s="7">
        <v>0.26</v>
      </c>
      <c r="BB59">
        <f t="shared" si="7"/>
        <v>58</v>
      </c>
      <c r="BC59">
        <v>212</v>
      </c>
      <c r="BM59">
        <v>58</v>
      </c>
      <c r="BN59">
        <v>123</v>
      </c>
      <c r="CC59">
        <f t="shared" si="0"/>
        <v>58</v>
      </c>
      <c r="CD59">
        <v>0.02</v>
      </c>
      <c r="CE59">
        <v>80</v>
      </c>
      <c r="CF59">
        <v>650</v>
      </c>
      <c r="CG59">
        <v>0.25</v>
      </c>
      <c r="CH59">
        <v>12</v>
      </c>
      <c r="CI59">
        <v>3</v>
      </c>
      <c r="CJ59">
        <v>48.07</v>
      </c>
      <c r="CK59">
        <v>47.65</v>
      </c>
      <c r="CL59">
        <v>47.78</v>
      </c>
    </row>
    <row r="60" spans="24:90" ht="12.75">
      <c r="X60">
        <v>59</v>
      </c>
      <c r="Y60" s="11">
        <v>232.1</v>
      </c>
      <c r="AZ60">
        <f t="shared" si="6"/>
        <v>59</v>
      </c>
      <c r="BA60" s="7">
        <v>0.05</v>
      </c>
      <c r="BB60">
        <f t="shared" si="7"/>
        <v>59</v>
      </c>
      <c r="BC60">
        <v>207</v>
      </c>
      <c r="BM60">
        <v>59</v>
      </c>
      <c r="BN60">
        <v>5</v>
      </c>
      <c r="CC60">
        <f t="shared" si="0"/>
        <v>59</v>
      </c>
      <c r="CD60">
        <v>0.04</v>
      </c>
      <c r="CE60">
        <v>80</v>
      </c>
      <c r="CF60">
        <v>1250</v>
      </c>
      <c r="CG60">
        <v>0.25</v>
      </c>
      <c r="CH60">
        <v>12</v>
      </c>
      <c r="CI60">
        <v>4</v>
      </c>
      <c r="CJ60">
        <v>47.46</v>
      </c>
      <c r="CK60">
        <v>47.82</v>
      </c>
      <c r="CL60">
        <v>47.6</v>
      </c>
    </row>
    <row r="61" spans="24:90" ht="12.75">
      <c r="X61">
        <v>60</v>
      </c>
      <c r="Y61" s="11">
        <v>249.5</v>
      </c>
      <c r="AZ61">
        <f t="shared" si="6"/>
        <v>60</v>
      </c>
      <c r="BA61" s="7">
        <v>0.21</v>
      </c>
      <c r="BB61">
        <f t="shared" si="7"/>
        <v>60</v>
      </c>
      <c r="BC61">
        <v>214</v>
      </c>
      <c r="BM61">
        <v>60</v>
      </c>
      <c r="BN61">
        <v>41</v>
      </c>
      <c r="CC61">
        <f t="shared" si="0"/>
        <v>60</v>
      </c>
      <c r="CD61">
        <v>0.04</v>
      </c>
      <c r="CE61">
        <v>80</v>
      </c>
      <c r="CF61">
        <v>650</v>
      </c>
      <c r="CG61">
        <v>0.25</v>
      </c>
      <c r="CH61">
        <v>12</v>
      </c>
      <c r="CI61">
        <v>5</v>
      </c>
      <c r="CJ61">
        <v>47.84</v>
      </c>
      <c r="CK61">
        <v>48.24</v>
      </c>
      <c r="CL61">
        <v>47.97</v>
      </c>
    </row>
    <row r="62" spans="52:90" ht="12.75">
      <c r="AZ62">
        <f t="shared" si="6"/>
        <v>61</v>
      </c>
      <c r="BA62" s="7">
        <v>0.2</v>
      </c>
      <c r="BB62">
        <f t="shared" si="7"/>
        <v>61</v>
      </c>
      <c r="BC62">
        <v>208</v>
      </c>
      <c r="BM62">
        <v>61</v>
      </c>
      <c r="BN62">
        <v>56</v>
      </c>
      <c r="CC62">
        <f t="shared" si="0"/>
        <v>61</v>
      </c>
      <c r="CD62">
        <v>0.04</v>
      </c>
      <c r="CE62">
        <v>80</v>
      </c>
      <c r="CF62">
        <v>650</v>
      </c>
      <c r="CG62">
        <v>1.25</v>
      </c>
      <c r="CH62">
        <v>13</v>
      </c>
      <c r="CI62">
        <v>1</v>
      </c>
      <c r="CJ62">
        <v>48.6</v>
      </c>
      <c r="CK62">
        <v>48.19</v>
      </c>
      <c r="CL62">
        <v>48.24</v>
      </c>
    </row>
    <row r="63" spans="52:90" ht="12.75">
      <c r="AZ63">
        <f t="shared" si="6"/>
        <v>62</v>
      </c>
      <c r="BA63" s="7">
        <v>0.13</v>
      </c>
      <c r="BB63">
        <f t="shared" si="7"/>
        <v>62</v>
      </c>
      <c r="BC63">
        <v>210</v>
      </c>
      <c r="BM63">
        <v>62</v>
      </c>
      <c r="BN63">
        <v>9</v>
      </c>
      <c r="CC63">
        <f t="shared" si="0"/>
        <v>62</v>
      </c>
      <c r="CD63">
        <v>0.04</v>
      </c>
      <c r="CE63">
        <v>80</v>
      </c>
      <c r="CF63">
        <v>650</v>
      </c>
      <c r="CG63">
        <v>1.25</v>
      </c>
      <c r="CH63">
        <v>13</v>
      </c>
      <c r="CI63">
        <v>2</v>
      </c>
      <c r="CJ63">
        <v>48.31</v>
      </c>
      <c r="CK63">
        <v>48.08</v>
      </c>
      <c r="CL63">
        <v>47.86</v>
      </c>
    </row>
    <row r="64" spans="52:90" ht="12.75">
      <c r="AZ64">
        <f t="shared" si="6"/>
        <v>63</v>
      </c>
      <c r="BA64" s="7">
        <v>0.37</v>
      </c>
      <c r="BB64">
        <f t="shared" si="7"/>
        <v>63</v>
      </c>
      <c r="BC64">
        <v>206</v>
      </c>
      <c r="BM64">
        <v>63</v>
      </c>
      <c r="BN64">
        <v>82</v>
      </c>
      <c r="CC64">
        <f t="shared" si="0"/>
        <v>63</v>
      </c>
      <c r="CD64">
        <v>0.04</v>
      </c>
      <c r="CE64">
        <v>150</v>
      </c>
      <c r="CF64">
        <v>650</v>
      </c>
      <c r="CG64">
        <v>1.25</v>
      </c>
      <c r="CH64">
        <v>13</v>
      </c>
      <c r="CI64">
        <v>3</v>
      </c>
      <c r="CJ64">
        <v>48.12</v>
      </c>
      <c r="CK64">
        <v>48.05</v>
      </c>
      <c r="CL64">
        <v>47.73</v>
      </c>
    </row>
    <row r="65" spans="52:90" ht="12.75">
      <c r="AZ65">
        <f t="shared" si="6"/>
        <v>64</v>
      </c>
      <c r="BA65" s="7">
        <v>0.47</v>
      </c>
      <c r="BB65">
        <f t="shared" si="7"/>
        <v>64</v>
      </c>
      <c r="BC65">
        <v>214</v>
      </c>
      <c r="BM65">
        <v>64</v>
      </c>
      <c r="BN65">
        <v>22</v>
      </c>
      <c r="CC65">
        <f t="shared" si="0"/>
        <v>64</v>
      </c>
      <c r="CD65">
        <v>0.02</v>
      </c>
      <c r="CE65">
        <v>80</v>
      </c>
      <c r="CF65">
        <v>1250</v>
      </c>
      <c r="CG65">
        <v>0.25</v>
      </c>
      <c r="CH65">
        <v>13</v>
      </c>
      <c r="CI65">
        <v>4</v>
      </c>
      <c r="CJ65">
        <v>47.67</v>
      </c>
      <c r="CK65">
        <v>48.32</v>
      </c>
      <c r="CL65">
        <v>48.18</v>
      </c>
    </row>
    <row r="66" spans="52:90" ht="12.75">
      <c r="AZ66">
        <f t="shared" si="6"/>
        <v>65</v>
      </c>
      <c r="BA66" s="7">
        <v>0.11</v>
      </c>
      <c r="BB66">
        <f t="shared" si="7"/>
        <v>65</v>
      </c>
      <c r="BC66">
        <v>211</v>
      </c>
      <c r="BM66">
        <v>65</v>
      </c>
      <c r="BN66">
        <v>22</v>
      </c>
      <c r="CC66">
        <f t="shared" si="0"/>
        <v>65</v>
      </c>
      <c r="CD66">
        <v>0.04</v>
      </c>
      <c r="CE66">
        <v>150</v>
      </c>
      <c r="CF66">
        <v>650</v>
      </c>
      <c r="CG66">
        <v>1.25</v>
      </c>
      <c r="CH66">
        <v>13</v>
      </c>
      <c r="CI66">
        <v>5</v>
      </c>
      <c r="CJ66">
        <v>47.51</v>
      </c>
      <c r="CK66">
        <v>47.7</v>
      </c>
      <c r="CL66">
        <v>47.62</v>
      </c>
    </row>
    <row r="67" spans="52:90" ht="12.75">
      <c r="AZ67">
        <f t="shared" si="6"/>
        <v>66</v>
      </c>
      <c r="BA67" s="7">
        <v>0.25</v>
      </c>
      <c r="BB67">
        <f t="shared" si="7"/>
        <v>66</v>
      </c>
      <c r="BC67">
        <v>210</v>
      </c>
      <c r="BM67">
        <v>66</v>
      </c>
      <c r="BN67">
        <v>63</v>
      </c>
      <c r="CH67">
        <v>14</v>
      </c>
      <c r="CI67">
        <v>1</v>
      </c>
      <c r="CJ67">
        <v>46.75</v>
      </c>
      <c r="CK67">
        <v>46.4</v>
      </c>
      <c r="CL67">
        <v>46.32</v>
      </c>
    </row>
    <row r="68" spans="52:90" ht="12.75">
      <c r="AZ68">
        <f t="shared" si="6"/>
        <v>67</v>
      </c>
      <c r="BA68" s="7">
        <v>0.28</v>
      </c>
      <c r="BB68">
        <f t="shared" si="7"/>
        <v>67</v>
      </c>
      <c r="BC68">
        <v>209</v>
      </c>
      <c r="BM68">
        <v>67</v>
      </c>
      <c r="BN68">
        <v>85</v>
      </c>
      <c r="CH68">
        <v>14</v>
      </c>
      <c r="CI68">
        <v>2</v>
      </c>
      <c r="CJ68">
        <v>46.36</v>
      </c>
      <c r="CK68">
        <v>46.33</v>
      </c>
      <c r="CL68">
        <v>46.17</v>
      </c>
    </row>
    <row r="69" spans="52:90" ht="12.75">
      <c r="AZ69">
        <f aca="true" t="shared" si="9" ref="AZ69:AZ100">+AZ68+1</f>
        <v>68</v>
      </c>
      <c r="BA69" s="7">
        <v>0.21</v>
      </c>
      <c r="BB69">
        <f aca="true" t="shared" si="10" ref="BB69:BB81">+BB68+1</f>
        <v>68</v>
      </c>
      <c r="BC69">
        <v>212</v>
      </c>
      <c r="BM69">
        <v>68</v>
      </c>
      <c r="BN69">
        <v>34</v>
      </c>
      <c r="CH69">
        <v>14</v>
      </c>
      <c r="CI69">
        <v>3</v>
      </c>
      <c r="CJ69">
        <v>45.66</v>
      </c>
      <c r="CK69">
        <v>45.85</v>
      </c>
      <c r="CL69">
        <v>45.9</v>
      </c>
    </row>
    <row r="70" spans="52:90" ht="12.75">
      <c r="AZ70">
        <f t="shared" si="9"/>
        <v>69</v>
      </c>
      <c r="BA70" s="7">
        <v>0.49</v>
      </c>
      <c r="BB70">
        <f t="shared" si="10"/>
        <v>69</v>
      </c>
      <c r="BC70">
        <v>208</v>
      </c>
      <c r="BM70">
        <v>69</v>
      </c>
      <c r="BN70">
        <v>158</v>
      </c>
      <c r="CH70">
        <v>14</v>
      </c>
      <c r="CI70">
        <v>4</v>
      </c>
      <c r="CJ70">
        <v>45.34</v>
      </c>
      <c r="CK70">
        <v>45.87</v>
      </c>
      <c r="CL70">
        <v>45.55</v>
      </c>
    </row>
    <row r="71" spans="52:90" ht="12.75">
      <c r="AZ71">
        <f t="shared" si="9"/>
        <v>70</v>
      </c>
      <c r="BA71" s="7">
        <v>0.38</v>
      </c>
      <c r="BB71">
        <f t="shared" si="10"/>
        <v>70</v>
      </c>
      <c r="BC71">
        <v>215</v>
      </c>
      <c r="BM71">
        <v>70</v>
      </c>
      <c r="BN71">
        <v>164</v>
      </c>
      <c r="CH71">
        <v>14</v>
      </c>
      <c r="CI71">
        <v>5</v>
      </c>
      <c r="CJ71">
        <v>46.07</v>
      </c>
      <c r="CK71">
        <v>46.21</v>
      </c>
      <c r="CL71">
        <v>45.98</v>
      </c>
    </row>
    <row r="72" spans="52:90" ht="12.75">
      <c r="AZ72">
        <f t="shared" si="9"/>
        <v>71</v>
      </c>
      <c r="BA72" s="7">
        <v>0.28</v>
      </c>
      <c r="BB72">
        <f t="shared" si="10"/>
        <v>71</v>
      </c>
      <c r="BC72">
        <v>206</v>
      </c>
      <c r="BM72">
        <v>71</v>
      </c>
      <c r="BN72">
        <v>155</v>
      </c>
      <c r="CH72">
        <v>15</v>
      </c>
      <c r="CI72">
        <v>1</v>
      </c>
      <c r="CJ72">
        <v>48.31</v>
      </c>
      <c r="CK72">
        <v>47.88</v>
      </c>
      <c r="CL72">
        <v>47.97</v>
      </c>
    </row>
    <row r="73" spans="52:90" ht="12.75">
      <c r="AZ73">
        <f t="shared" si="9"/>
        <v>72</v>
      </c>
      <c r="BA73" s="7">
        <v>0.18</v>
      </c>
      <c r="BB73">
        <f t="shared" si="10"/>
        <v>72</v>
      </c>
      <c r="BC73">
        <v>210</v>
      </c>
      <c r="BM73">
        <v>72</v>
      </c>
      <c r="BN73">
        <v>79</v>
      </c>
      <c r="CH73">
        <v>15</v>
      </c>
      <c r="CI73">
        <v>2</v>
      </c>
      <c r="CJ73">
        <v>48.21</v>
      </c>
      <c r="CK73">
        <v>48.04</v>
      </c>
      <c r="CL73">
        <v>48.6</v>
      </c>
    </row>
    <row r="74" spans="52:90" ht="12.75">
      <c r="AZ74">
        <f t="shared" si="9"/>
        <v>73</v>
      </c>
      <c r="BA74" s="7">
        <v>0.26</v>
      </c>
      <c r="BB74">
        <f t="shared" si="10"/>
        <v>73</v>
      </c>
      <c r="BC74">
        <v>207</v>
      </c>
      <c r="BM74">
        <v>73</v>
      </c>
      <c r="BN74">
        <v>94</v>
      </c>
      <c r="CH74">
        <v>15</v>
      </c>
      <c r="CI74">
        <v>3</v>
      </c>
      <c r="CJ74">
        <v>48.96</v>
      </c>
      <c r="CK74">
        <v>48.58</v>
      </c>
      <c r="CL74">
        <v>48.87</v>
      </c>
    </row>
    <row r="75" spans="52:90" ht="12.75">
      <c r="AZ75">
        <f t="shared" si="9"/>
        <v>74</v>
      </c>
      <c r="BA75" s="7">
        <v>0.07</v>
      </c>
      <c r="BB75">
        <f t="shared" si="10"/>
        <v>74</v>
      </c>
      <c r="BC75">
        <v>214</v>
      </c>
      <c r="BM75">
        <v>74</v>
      </c>
      <c r="BN75">
        <v>319</v>
      </c>
      <c r="CH75">
        <v>15</v>
      </c>
      <c r="CI75">
        <v>4</v>
      </c>
      <c r="CJ75">
        <v>47.95</v>
      </c>
      <c r="CK75">
        <v>47.66</v>
      </c>
      <c r="CL75">
        <v>47.89</v>
      </c>
    </row>
    <row r="76" spans="52:90" ht="12.75">
      <c r="AZ76">
        <f t="shared" si="9"/>
        <v>75</v>
      </c>
      <c r="BA76" s="7">
        <v>0.2</v>
      </c>
      <c r="BB76">
        <f t="shared" si="10"/>
        <v>75</v>
      </c>
      <c r="BC76">
        <v>206</v>
      </c>
      <c r="BM76">
        <v>75</v>
      </c>
      <c r="BN76">
        <v>38</v>
      </c>
      <c r="CH76">
        <v>15</v>
      </c>
      <c r="CI76">
        <v>5</v>
      </c>
      <c r="CJ76">
        <v>47.8</v>
      </c>
      <c r="CK76">
        <v>47.51</v>
      </c>
      <c r="CL76">
        <v>47.36</v>
      </c>
    </row>
    <row r="77" spans="52:90" ht="12.75">
      <c r="AZ77">
        <f t="shared" si="9"/>
        <v>76</v>
      </c>
      <c r="BA77" s="7">
        <v>0.22</v>
      </c>
      <c r="BB77">
        <f t="shared" si="10"/>
        <v>76</v>
      </c>
      <c r="BC77">
        <v>211</v>
      </c>
      <c r="BM77">
        <v>76</v>
      </c>
      <c r="BN77">
        <v>19</v>
      </c>
      <c r="CH77">
        <v>16</v>
      </c>
      <c r="CI77">
        <v>1</v>
      </c>
      <c r="CJ77">
        <v>47.65</v>
      </c>
      <c r="CK77">
        <v>47.31</v>
      </c>
      <c r="CL77">
        <v>47.54</v>
      </c>
    </row>
    <row r="78" spans="52:90" ht="12.75">
      <c r="AZ78">
        <f t="shared" si="9"/>
        <v>77</v>
      </c>
      <c r="BA78" s="7">
        <v>0.17</v>
      </c>
      <c r="BB78">
        <f t="shared" si="10"/>
        <v>77</v>
      </c>
      <c r="BC78">
        <v>211</v>
      </c>
      <c r="BM78">
        <v>77</v>
      </c>
      <c r="BN78">
        <v>64</v>
      </c>
      <c r="CH78">
        <v>16</v>
      </c>
      <c r="CI78">
        <v>2</v>
      </c>
      <c r="CJ78">
        <v>47.69</v>
      </c>
      <c r="CK78">
        <v>47.87</v>
      </c>
      <c r="CL78">
        <v>47.81</v>
      </c>
    </row>
    <row r="79" spans="52:90" ht="12.75">
      <c r="AZ79">
        <f t="shared" si="9"/>
        <v>78</v>
      </c>
      <c r="BA79" s="7">
        <v>0.49</v>
      </c>
      <c r="BB79">
        <f t="shared" si="10"/>
        <v>78</v>
      </c>
      <c r="BC79">
        <v>207</v>
      </c>
      <c r="BM79">
        <v>78</v>
      </c>
      <c r="BN79">
        <v>50</v>
      </c>
      <c r="CH79">
        <v>16</v>
      </c>
      <c r="CI79">
        <v>3</v>
      </c>
      <c r="CJ79">
        <v>47.6</v>
      </c>
      <c r="CK79">
        <v>47.21</v>
      </c>
      <c r="CL79">
        <v>47.16</v>
      </c>
    </row>
    <row r="80" spans="52:90" ht="12.75">
      <c r="AZ80">
        <f t="shared" si="9"/>
        <v>79</v>
      </c>
      <c r="BA80" s="7">
        <v>0.22</v>
      </c>
      <c r="BB80">
        <f t="shared" si="10"/>
        <v>79</v>
      </c>
      <c r="BC80">
        <v>212</v>
      </c>
      <c r="BM80">
        <v>79</v>
      </c>
      <c r="BN80">
        <v>16</v>
      </c>
      <c r="CH80">
        <v>16</v>
      </c>
      <c r="CI80">
        <v>4</v>
      </c>
      <c r="CJ80">
        <v>47.35</v>
      </c>
      <c r="CK80">
        <v>47.18</v>
      </c>
      <c r="CL80">
        <v>46.99</v>
      </c>
    </row>
    <row r="81" spans="52:90" ht="12.75">
      <c r="AZ81">
        <f t="shared" si="9"/>
        <v>80</v>
      </c>
      <c r="BA81" s="7">
        <v>0.6</v>
      </c>
      <c r="BB81">
        <f t="shared" si="10"/>
        <v>80</v>
      </c>
      <c r="BC81">
        <v>206</v>
      </c>
      <c r="BM81">
        <v>80</v>
      </c>
      <c r="BN81">
        <v>25</v>
      </c>
      <c r="CH81">
        <v>16</v>
      </c>
      <c r="CI81">
        <v>5</v>
      </c>
      <c r="CJ81">
        <v>46.84</v>
      </c>
      <c r="CK81">
        <v>47.32</v>
      </c>
      <c r="CL81">
        <v>47.27</v>
      </c>
    </row>
    <row r="82" spans="52:90" ht="12.75">
      <c r="AZ82">
        <f t="shared" si="9"/>
        <v>81</v>
      </c>
      <c r="BA82" s="7">
        <v>0.39</v>
      </c>
      <c r="BM82">
        <v>81</v>
      </c>
      <c r="BN82">
        <v>28</v>
      </c>
      <c r="CH82">
        <v>17</v>
      </c>
      <c r="CI82">
        <v>1</v>
      </c>
      <c r="CJ82">
        <v>47.56</v>
      </c>
      <c r="CK82">
        <v>47.02</v>
      </c>
      <c r="CL82">
        <v>47.22</v>
      </c>
    </row>
    <row r="83" spans="52:90" ht="12.75">
      <c r="AZ83">
        <f t="shared" si="9"/>
        <v>82</v>
      </c>
      <c r="BA83" s="7">
        <v>0.48</v>
      </c>
      <c r="BM83">
        <v>82</v>
      </c>
      <c r="BN83">
        <v>35</v>
      </c>
      <c r="CH83">
        <v>17</v>
      </c>
      <c r="CI83">
        <v>2</v>
      </c>
      <c r="CJ83">
        <v>47.69</v>
      </c>
      <c r="CK83">
        <v>47.73</v>
      </c>
      <c r="CL83">
        <v>47.94</v>
      </c>
    </row>
    <row r="84" spans="52:90" ht="12.75">
      <c r="AZ84">
        <f t="shared" si="9"/>
        <v>83</v>
      </c>
      <c r="BA84" s="7">
        <v>0.17</v>
      </c>
      <c r="BM84">
        <v>83</v>
      </c>
      <c r="BN84">
        <v>52</v>
      </c>
      <c r="CH84">
        <v>17</v>
      </c>
      <c r="CI84">
        <v>3</v>
      </c>
      <c r="CJ84">
        <v>47.24</v>
      </c>
      <c r="CK84">
        <v>47.55</v>
      </c>
      <c r="CL84">
        <v>47.48</v>
      </c>
    </row>
    <row r="85" spans="52:90" ht="12.75">
      <c r="AZ85">
        <f t="shared" si="9"/>
        <v>84</v>
      </c>
      <c r="BA85" s="7">
        <v>0.36</v>
      </c>
      <c r="BM85">
        <v>84</v>
      </c>
      <c r="BN85">
        <v>28</v>
      </c>
      <c r="CH85">
        <v>17</v>
      </c>
      <c r="CI85">
        <v>4</v>
      </c>
      <c r="CJ85">
        <v>47.62</v>
      </c>
      <c r="CK85">
        <v>47.91</v>
      </c>
      <c r="CL85">
        <v>48.01</v>
      </c>
    </row>
    <row r="86" spans="52:90" ht="12.75">
      <c r="AZ86">
        <f t="shared" si="9"/>
        <v>85</v>
      </c>
      <c r="BA86" s="7">
        <v>0.2</v>
      </c>
      <c r="BM86">
        <v>85</v>
      </c>
      <c r="BN86">
        <v>35</v>
      </c>
      <c r="CH86">
        <v>17</v>
      </c>
      <c r="CI86">
        <v>5</v>
      </c>
      <c r="CJ86">
        <v>48.21</v>
      </c>
      <c r="CK86">
        <v>47.93</v>
      </c>
      <c r="CL86">
        <v>47.84</v>
      </c>
    </row>
    <row r="87" spans="52:90" ht="12.75">
      <c r="AZ87">
        <f t="shared" si="9"/>
        <v>86</v>
      </c>
      <c r="BA87" s="7">
        <v>0.26</v>
      </c>
      <c r="BM87">
        <v>86</v>
      </c>
      <c r="BN87">
        <v>52</v>
      </c>
      <c r="CH87">
        <v>18</v>
      </c>
      <c r="CI87">
        <v>1</v>
      </c>
      <c r="CJ87">
        <v>47.31</v>
      </c>
      <c r="CK87">
        <v>47.08</v>
      </c>
      <c r="CL87">
        <v>47.45</v>
      </c>
    </row>
    <row r="88" spans="52:90" ht="12.75">
      <c r="AZ88">
        <f t="shared" si="9"/>
        <v>87</v>
      </c>
      <c r="BA88" s="7">
        <v>0.31</v>
      </c>
      <c r="BM88">
        <v>87</v>
      </c>
      <c r="BN88">
        <v>139</v>
      </c>
      <c r="CH88">
        <v>18</v>
      </c>
      <c r="CI88">
        <v>2</v>
      </c>
      <c r="CJ88">
        <v>47.68</v>
      </c>
      <c r="CK88">
        <v>47.23</v>
      </c>
      <c r="CL88">
        <v>47.37</v>
      </c>
    </row>
    <row r="89" spans="52:90" ht="12.75">
      <c r="AZ89">
        <f t="shared" si="9"/>
        <v>88</v>
      </c>
      <c r="BA89" s="7">
        <v>0.56</v>
      </c>
      <c r="BM89">
        <v>88</v>
      </c>
      <c r="BN89">
        <v>89</v>
      </c>
      <c r="CH89">
        <v>18</v>
      </c>
      <c r="CI89">
        <v>3</v>
      </c>
      <c r="CJ89">
        <v>47.29</v>
      </c>
      <c r="CK89">
        <v>47.06</v>
      </c>
      <c r="CL89">
        <v>47.47</v>
      </c>
    </row>
    <row r="90" spans="52:90" ht="12.75">
      <c r="AZ90">
        <f t="shared" si="9"/>
        <v>89</v>
      </c>
      <c r="BA90" s="7">
        <v>0.18</v>
      </c>
      <c r="BM90">
        <v>89</v>
      </c>
      <c r="BN90">
        <v>62</v>
      </c>
      <c r="CH90">
        <v>18</v>
      </c>
      <c r="CI90">
        <v>4</v>
      </c>
      <c r="CJ90">
        <v>47.33</v>
      </c>
      <c r="CK90">
        <v>47.02</v>
      </c>
      <c r="CL90">
        <v>47.32</v>
      </c>
    </row>
    <row r="91" spans="52:90" ht="12.75">
      <c r="AZ91">
        <f t="shared" si="9"/>
        <v>90</v>
      </c>
      <c r="BA91" s="7">
        <v>0.28</v>
      </c>
      <c r="BM91">
        <v>90</v>
      </c>
      <c r="BN91">
        <v>55</v>
      </c>
      <c r="CH91">
        <v>18</v>
      </c>
      <c r="CI91">
        <v>5</v>
      </c>
      <c r="CJ91">
        <v>47.05</v>
      </c>
      <c r="CK91">
        <v>46.88</v>
      </c>
      <c r="CL91">
        <v>46.55</v>
      </c>
    </row>
    <row r="92" spans="52:90" ht="12.75">
      <c r="AZ92">
        <f t="shared" si="9"/>
        <v>91</v>
      </c>
      <c r="BA92" s="7">
        <v>0.13</v>
      </c>
      <c r="BM92">
        <v>91</v>
      </c>
      <c r="BN92">
        <v>12</v>
      </c>
      <c r="CH92">
        <v>19</v>
      </c>
      <c r="CI92">
        <v>1</v>
      </c>
      <c r="CJ92">
        <v>48.23</v>
      </c>
      <c r="CK92">
        <v>48.46</v>
      </c>
      <c r="CL92">
        <v>48.42</v>
      </c>
    </row>
    <row r="93" spans="52:90" ht="12.75">
      <c r="AZ93">
        <f t="shared" si="9"/>
        <v>92</v>
      </c>
      <c r="BA93" s="7">
        <v>0.89</v>
      </c>
      <c r="BM93">
        <v>92</v>
      </c>
      <c r="BN93">
        <v>67</v>
      </c>
      <c r="CH93">
        <v>19</v>
      </c>
      <c r="CI93">
        <v>2</v>
      </c>
      <c r="CJ93">
        <v>48.66</v>
      </c>
      <c r="CK93">
        <v>48.8</v>
      </c>
      <c r="CL93">
        <v>49.15</v>
      </c>
    </row>
    <row r="94" spans="52:90" ht="12.75">
      <c r="AZ94">
        <f t="shared" si="9"/>
        <v>93</v>
      </c>
      <c r="BA94" s="7">
        <v>0.24</v>
      </c>
      <c r="CH94">
        <v>19</v>
      </c>
      <c r="CI94">
        <v>3</v>
      </c>
      <c r="CJ94">
        <v>48.04</v>
      </c>
      <c r="CK94">
        <v>48.24</v>
      </c>
      <c r="CL94">
        <v>48.39</v>
      </c>
    </row>
    <row r="95" spans="52:90" ht="12.75">
      <c r="AZ95">
        <f t="shared" si="9"/>
        <v>94</v>
      </c>
      <c r="BA95" s="7">
        <v>0.53</v>
      </c>
      <c r="CH95">
        <v>19</v>
      </c>
      <c r="CI95">
        <v>4</v>
      </c>
      <c r="CJ95">
        <v>49.26</v>
      </c>
      <c r="CK95">
        <v>48.74</v>
      </c>
      <c r="CL95">
        <v>48.61</v>
      </c>
    </row>
    <row r="96" spans="52:90" ht="12.75">
      <c r="AZ96">
        <f t="shared" si="9"/>
        <v>95</v>
      </c>
      <c r="BA96" s="7">
        <v>0.27</v>
      </c>
      <c r="CH96">
        <v>19</v>
      </c>
      <c r="CI96">
        <v>5</v>
      </c>
      <c r="CJ96">
        <v>47.75</v>
      </c>
      <c r="CK96">
        <v>47.98</v>
      </c>
      <c r="CL96">
        <v>48.21</v>
      </c>
    </row>
    <row r="97" spans="52:90" ht="12.75">
      <c r="AZ97">
        <f t="shared" si="9"/>
        <v>96</v>
      </c>
      <c r="BA97" s="7">
        <v>0.53</v>
      </c>
      <c r="CH97">
        <v>20</v>
      </c>
      <c r="CI97">
        <v>1</v>
      </c>
      <c r="CJ97">
        <v>48.84</v>
      </c>
      <c r="CK97">
        <v>48.56</v>
      </c>
      <c r="CL97">
        <v>48.61</v>
      </c>
    </row>
    <row r="98" spans="52:90" ht="12.75">
      <c r="AZ98">
        <f t="shared" si="9"/>
        <v>97</v>
      </c>
      <c r="BA98" s="7">
        <v>0.28</v>
      </c>
      <c r="CH98">
        <v>20</v>
      </c>
      <c r="CI98">
        <v>2</v>
      </c>
      <c r="CJ98">
        <v>48.05</v>
      </c>
      <c r="CK98">
        <v>48.32</v>
      </c>
      <c r="CL98">
        <v>48.51</v>
      </c>
    </row>
    <row r="99" spans="52:90" ht="12.75">
      <c r="AZ99">
        <f t="shared" si="9"/>
        <v>98</v>
      </c>
      <c r="BA99" s="7">
        <v>0.28</v>
      </c>
      <c r="CH99">
        <v>20</v>
      </c>
      <c r="CI99">
        <v>3</v>
      </c>
      <c r="CJ99">
        <v>47.86</v>
      </c>
      <c r="CK99">
        <v>48.32</v>
      </c>
      <c r="CL99">
        <v>48.28</v>
      </c>
    </row>
    <row r="100" spans="52:90" ht="12.75">
      <c r="AZ100">
        <f t="shared" si="9"/>
        <v>99</v>
      </c>
      <c r="BA100" s="7">
        <v>0.23</v>
      </c>
      <c r="CH100">
        <v>20</v>
      </c>
      <c r="CI100">
        <v>4</v>
      </c>
      <c r="CJ100">
        <v>47.65</v>
      </c>
      <c r="CK100">
        <v>47.89</v>
      </c>
      <c r="CL100">
        <v>47.96</v>
      </c>
    </row>
    <row r="101" spans="52:90" ht="12.75">
      <c r="AZ101">
        <f aca="true" t="shared" si="11" ref="AZ101:AZ133">+AZ100+1</f>
        <v>100</v>
      </c>
      <c r="BA101" s="7">
        <v>0.49</v>
      </c>
      <c r="CH101">
        <v>20</v>
      </c>
      <c r="CI101">
        <v>5</v>
      </c>
      <c r="CJ101">
        <v>48.21</v>
      </c>
      <c r="CK101">
        <v>48.29</v>
      </c>
      <c r="CL101">
        <v>48.02</v>
      </c>
    </row>
    <row r="102" spans="52:53" ht="12.75">
      <c r="AZ102">
        <f t="shared" si="11"/>
        <v>101</v>
      </c>
      <c r="BA102" s="7">
        <v>1.02</v>
      </c>
    </row>
    <row r="103" spans="52:53" ht="12.75">
      <c r="AZ103">
        <f t="shared" si="11"/>
        <v>102</v>
      </c>
      <c r="BA103" s="7">
        <v>0.9</v>
      </c>
    </row>
    <row r="104" spans="52:53" ht="12.75">
      <c r="AZ104">
        <f t="shared" si="11"/>
        <v>103</v>
      </c>
      <c r="BA104" s="7">
        <v>0.53</v>
      </c>
    </row>
    <row r="105" spans="52:53" ht="12.75">
      <c r="AZ105">
        <f t="shared" si="11"/>
        <v>104</v>
      </c>
      <c r="BA105" s="7">
        <v>1.15</v>
      </c>
    </row>
    <row r="106" spans="52:53" ht="12.75">
      <c r="AZ106">
        <f t="shared" si="11"/>
        <v>105</v>
      </c>
      <c r="BA106" s="7">
        <v>0.28</v>
      </c>
    </row>
    <row r="107" spans="52:53" ht="12.75">
      <c r="AZ107">
        <f t="shared" si="11"/>
        <v>106</v>
      </c>
      <c r="BA107" s="7">
        <v>0.72</v>
      </c>
    </row>
    <row r="108" spans="52:53" ht="12.75">
      <c r="AZ108">
        <f t="shared" si="11"/>
        <v>107</v>
      </c>
      <c r="BA108" s="7">
        <v>0.2</v>
      </c>
    </row>
    <row r="109" spans="52:53" ht="12.75">
      <c r="AZ109">
        <f t="shared" si="11"/>
        <v>108</v>
      </c>
      <c r="BA109" s="7">
        <v>0.12</v>
      </c>
    </row>
    <row r="110" spans="52:53" ht="12.75">
      <c r="AZ110">
        <f t="shared" si="11"/>
        <v>109</v>
      </c>
      <c r="BA110" s="7">
        <v>0.16</v>
      </c>
    </row>
    <row r="111" spans="52:53" ht="12.75">
      <c r="AZ111">
        <f t="shared" si="11"/>
        <v>110</v>
      </c>
      <c r="BA111" s="7">
        <v>0.2</v>
      </c>
    </row>
    <row r="112" spans="52:53" ht="12.75">
      <c r="AZ112">
        <f t="shared" si="11"/>
        <v>111</v>
      </c>
      <c r="BA112" s="7">
        <v>0.58</v>
      </c>
    </row>
    <row r="113" spans="52:53" ht="12.75">
      <c r="AZ113">
        <f t="shared" si="11"/>
        <v>112</v>
      </c>
      <c r="BA113" s="7">
        <v>0.49</v>
      </c>
    </row>
    <row r="114" spans="52:53" ht="12.75">
      <c r="AZ114">
        <f t="shared" si="11"/>
        <v>113</v>
      </c>
      <c r="BA114" s="7">
        <v>0.26</v>
      </c>
    </row>
    <row r="115" spans="52:53" ht="12.75">
      <c r="AZ115">
        <f t="shared" si="11"/>
        <v>114</v>
      </c>
      <c r="BA115" s="7">
        <v>0.04</v>
      </c>
    </row>
    <row r="116" spans="52:53" ht="12.75">
      <c r="AZ116">
        <f t="shared" si="11"/>
        <v>115</v>
      </c>
      <c r="BA116" s="7">
        <v>0.19</v>
      </c>
    </row>
    <row r="117" spans="52:53" ht="12.75">
      <c r="AZ117">
        <f t="shared" si="11"/>
        <v>116</v>
      </c>
      <c r="BA117" s="7">
        <v>0.12</v>
      </c>
    </row>
    <row r="118" spans="52:53" ht="12.75">
      <c r="AZ118">
        <f t="shared" si="11"/>
        <v>117</v>
      </c>
      <c r="BA118" s="7">
        <v>0.04</v>
      </c>
    </row>
    <row r="119" spans="52:53" ht="12.75">
      <c r="AZ119">
        <f t="shared" si="11"/>
        <v>118</v>
      </c>
      <c r="BA119" s="7">
        <v>0.41</v>
      </c>
    </row>
    <row r="120" spans="52:53" ht="12.75">
      <c r="AZ120">
        <f t="shared" si="11"/>
        <v>119</v>
      </c>
      <c r="BA120" s="7">
        <v>0.41</v>
      </c>
    </row>
    <row r="121" spans="52:53" ht="12.75">
      <c r="AZ121">
        <f t="shared" si="11"/>
        <v>120</v>
      </c>
      <c r="BA121" s="7">
        <v>0.26</v>
      </c>
    </row>
    <row r="122" spans="52:53" ht="12.75">
      <c r="AZ122">
        <f t="shared" si="11"/>
        <v>121</v>
      </c>
      <c r="BA122" s="7">
        <v>0.43</v>
      </c>
    </row>
    <row r="123" spans="52:53" ht="12.75">
      <c r="AZ123">
        <f t="shared" si="11"/>
        <v>122</v>
      </c>
      <c r="BA123" s="7">
        <v>0.29</v>
      </c>
    </row>
    <row r="124" spans="52:53" ht="12.75">
      <c r="AZ124">
        <f t="shared" si="11"/>
        <v>123</v>
      </c>
      <c r="BA124" s="7">
        <v>0.42</v>
      </c>
    </row>
    <row r="125" spans="52:53" ht="12.75">
      <c r="AZ125">
        <f t="shared" si="11"/>
        <v>124</v>
      </c>
      <c r="BA125" s="7">
        <v>0.18</v>
      </c>
    </row>
    <row r="126" spans="52:53" ht="12.75">
      <c r="AZ126">
        <f t="shared" si="11"/>
        <v>125</v>
      </c>
      <c r="BA126" s="7">
        <v>0.58</v>
      </c>
    </row>
    <row r="127" spans="52:53" ht="12.75">
      <c r="AZ127">
        <f t="shared" si="11"/>
        <v>126</v>
      </c>
      <c r="BA127" s="7">
        <v>0.1</v>
      </c>
    </row>
    <row r="128" spans="52:53" ht="12.75">
      <c r="AZ128">
        <f t="shared" si="11"/>
        <v>127</v>
      </c>
      <c r="BA128" s="7">
        <v>0.35</v>
      </c>
    </row>
    <row r="129" spans="52:53" ht="12.75">
      <c r="AZ129">
        <f t="shared" si="11"/>
        <v>128</v>
      </c>
      <c r="BA129" s="7">
        <v>0.1</v>
      </c>
    </row>
    <row r="130" spans="52:53" ht="12.75">
      <c r="AZ130">
        <f t="shared" si="11"/>
        <v>129</v>
      </c>
      <c r="BA130" s="7">
        <v>0.16</v>
      </c>
    </row>
    <row r="131" spans="52:53" ht="12.75">
      <c r="AZ131">
        <f t="shared" si="11"/>
        <v>130</v>
      </c>
      <c r="BA131" s="7">
        <v>0.56</v>
      </c>
    </row>
    <row r="132" spans="52:53" ht="12.75">
      <c r="AZ132">
        <f t="shared" si="11"/>
        <v>131</v>
      </c>
      <c r="BA132" s="7">
        <v>0.28</v>
      </c>
    </row>
    <row r="133" spans="52:53" ht="12.75">
      <c r="AZ133">
        <f t="shared" si="11"/>
        <v>132</v>
      </c>
      <c r="BA133" s="7">
        <v>0.14</v>
      </c>
    </row>
    <row r="134" spans="52:53" ht="12.75">
      <c r="AZ134">
        <f aca="true" t="shared" si="12" ref="AZ134:AZ147">+AZ133+1</f>
        <v>133</v>
      </c>
      <c r="BA134" s="7">
        <v>0.59</v>
      </c>
    </row>
    <row r="135" spans="52:53" ht="12.75">
      <c r="AZ135">
        <f t="shared" si="12"/>
        <v>134</v>
      </c>
      <c r="BA135" s="7">
        <v>0.16</v>
      </c>
    </row>
    <row r="136" spans="52:53" ht="12.75">
      <c r="AZ136">
        <f t="shared" si="12"/>
        <v>135</v>
      </c>
      <c r="BA136" s="7">
        <v>0.53</v>
      </c>
    </row>
    <row r="137" spans="52:53" ht="12.75">
      <c r="AZ137">
        <f t="shared" si="12"/>
        <v>136</v>
      </c>
      <c r="BA137" s="7">
        <v>0.2</v>
      </c>
    </row>
    <row r="138" spans="52:53" ht="12.75">
      <c r="AZ138">
        <f t="shared" si="12"/>
        <v>137</v>
      </c>
      <c r="BA138" s="7">
        <v>0.44</v>
      </c>
    </row>
    <row r="139" spans="52:53" ht="12.75">
      <c r="AZ139">
        <f t="shared" si="12"/>
        <v>138</v>
      </c>
      <c r="BA139" s="7">
        <v>0.03</v>
      </c>
    </row>
    <row r="140" spans="52:53" ht="12.75">
      <c r="AZ140">
        <f t="shared" si="12"/>
        <v>139</v>
      </c>
      <c r="BA140" s="7">
        <v>0.19</v>
      </c>
    </row>
    <row r="141" spans="52:53" ht="12.75">
      <c r="AZ141">
        <f t="shared" si="12"/>
        <v>140</v>
      </c>
      <c r="BA141" s="7">
        <v>0.58</v>
      </c>
    </row>
    <row r="142" spans="52:53" ht="12.75">
      <c r="AZ142">
        <f t="shared" si="12"/>
        <v>141</v>
      </c>
      <c r="BA142" s="7">
        <v>0.23</v>
      </c>
    </row>
    <row r="143" spans="52:53" ht="12.75">
      <c r="AZ143">
        <f t="shared" si="12"/>
        <v>142</v>
      </c>
      <c r="BA143" s="7">
        <v>0.79</v>
      </c>
    </row>
    <row r="144" spans="52:53" ht="12.75">
      <c r="AZ144">
        <f t="shared" si="12"/>
        <v>143</v>
      </c>
      <c r="BA144" s="7">
        <v>0.49</v>
      </c>
    </row>
    <row r="145" spans="52:53" ht="12.75">
      <c r="AZ145">
        <f t="shared" si="12"/>
        <v>144</v>
      </c>
      <c r="BA145" s="7">
        <v>0.67</v>
      </c>
    </row>
    <row r="146" spans="52:53" ht="12.75">
      <c r="AZ146">
        <f t="shared" si="12"/>
        <v>145</v>
      </c>
      <c r="BA146" s="7">
        <v>0.22</v>
      </c>
    </row>
    <row r="147" spans="52:53" ht="12.75">
      <c r="AZ147">
        <f t="shared" si="12"/>
        <v>146</v>
      </c>
      <c r="BA147" s="7">
        <v>0.14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"/>
  <sheetViews>
    <sheetView workbookViewId="0" topLeftCell="A1">
      <selection activeCell="A1" sqref="A1"/>
    </sheetView>
  </sheetViews>
  <sheetFormatPr defaultColWidth="9.00390625" defaultRowHeight="12.75"/>
  <cols>
    <col min="9" max="9" width="6.625" style="0" bestFit="1" customWidth="1"/>
    <col min="10" max="13" width="8.125" style="0" bestFit="1" customWidth="1"/>
    <col min="14" max="15" width="6.625" style="0" bestFit="1" customWidth="1"/>
    <col min="16" max="18" width="8.125" style="0" bestFit="1" customWidth="1"/>
    <col min="19" max="19" width="6.625" style="0" bestFit="1" customWidth="1"/>
    <col min="20" max="21" width="8.125" style="0" bestFit="1" customWidth="1"/>
    <col min="22" max="22" width="6.625" style="0" bestFit="1" customWidth="1"/>
    <col min="23" max="23" width="8.125" style="0" bestFit="1" customWidth="1"/>
    <col min="24" max="24" width="6.625" style="0" bestFit="1" customWidth="1"/>
    <col min="25" max="25" width="8.125" style="0" bestFit="1" customWidth="1"/>
    <col min="26" max="26" width="6.625" style="0" bestFit="1" customWidth="1"/>
    <col min="27" max="32" width="8.125" style="0" bestFit="1" customWidth="1"/>
  </cols>
  <sheetData>
    <row r="1" spans="1:32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15</v>
      </c>
      <c r="J1" t="s">
        <v>19</v>
      </c>
      <c r="K1" t="s">
        <v>16</v>
      </c>
      <c r="L1" s="1" t="s">
        <v>17</v>
      </c>
      <c r="M1" t="s">
        <v>18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5</v>
      </c>
      <c r="AB1" t="s">
        <v>0</v>
      </c>
      <c r="AC1" t="s">
        <v>1</v>
      </c>
      <c r="AD1" t="s">
        <v>2</v>
      </c>
      <c r="AE1" t="s">
        <v>3</v>
      </c>
      <c r="AF1" t="s">
        <v>4</v>
      </c>
    </row>
    <row r="2" spans="1:32" ht="12.75">
      <c r="A2">
        <v>40.69</v>
      </c>
      <c r="B2">
        <v>40.51</v>
      </c>
      <c r="C2">
        <v>40.92</v>
      </c>
      <c r="D2">
        <v>41.73</v>
      </c>
      <c r="E2">
        <v>40.14</v>
      </c>
      <c r="F2">
        <v>40.9</v>
      </c>
      <c r="G2">
        <v>40.64</v>
      </c>
      <c r="H2">
        <v>40.06</v>
      </c>
      <c r="I2">
        <v>1</v>
      </c>
      <c r="J2">
        <v>0.04</v>
      </c>
      <c r="K2">
        <v>80</v>
      </c>
      <c r="L2">
        <v>1250</v>
      </c>
      <c r="M2">
        <v>0.25</v>
      </c>
      <c r="N2">
        <v>1</v>
      </c>
      <c r="O2">
        <v>2</v>
      </c>
      <c r="P2">
        <v>47.43</v>
      </c>
      <c r="Q2">
        <v>47.95</v>
      </c>
      <c r="R2">
        <v>47.9</v>
      </c>
      <c r="S2">
        <v>1</v>
      </c>
      <c r="T2">
        <v>50.9</v>
      </c>
      <c r="U2">
        <v>44.3</v>
      </c>
      <c r="Z2">
        <v>1</v>
      </c>
      <c r="AA2">
        <v>-4.45</v>
      </c>
      <c r="AB2">
        <v>6.06</v>
      </c>
      <c r="AC2">
        <v>11.26</v>
      </c>
      <c r="AD2">
        <v>3.24</v>
      </c>
      <c r="AE2">
        <v>16.82</v>
      </c>
      <c r="AF2">
        <v>3.34</v>
      </c>
    </row>
    <row r="3" spans="1:32" ht="12.75">
      <c r="A3">
        <v>40.49</v>
      </c>
      <c r="B3">
        <v>41.19</v>
      </c>
      <c r="C3">
        <v>41.67</v>
      </c>
      <c r="D3">
        <v>41.75</v>
      </c>
      <c r="E3">
        <v>41.85</v>
      </c>
      <c r="F3">
        <v>40.8</v>
      </c>
      <c r="G3">
        <v>40.38</v>
      </c>
      <c r="H3">
        <v>40.23</v>
      </c>
      <c r="I3">
        <v>2</v>
      </c>
      <c r="J3">
        <v>0.02</v>
      </c>
      <c r="K3">
        <v>150</v>
      </c>
      <c r="L3">
        <v>1250</v>
      </c>
      <c r="M3">
        <v>0.25</v>
      </c>
      <c r="N3">
        <v>1</v>
      </c>
      <c r="O3">
        <v>3</v>
      </c>
      <c r="P3">
        <v>48.03</v>
      </c>
      <c r="Q3">
        <v>48.32</v>
      </c>
      <c r="R3">
        <v>47.92</v>
      </c>
      <c r="S3">
        <v>2</v>
      </c>
      <c r="T3">
        <v>44.8</v>
      </c>
      <c r="U3">
        <v>25.7</v>
      </c>
      <c r="Z3">
        <v>2</v>
      </c>
      <c r="AA3">
        <v>0.39</v>
      </c>
      <c r="AB3">
        <v>16.27</v>
      </c>
      <c r="AC3">
        <v>-1.44</v>
      </c>
      <c r="AD3">
        <v>14.38</v>
      </c>
      <c r="AE3">
        <v>2.76</v>
      </c>
      <c r="AF3">
        <v>9.17</v>
      </c>
    </row>
    <row r="4" spans="1:32" ht="12.75">
      <c r="A4">
        <v>40.86</v>
      </c>
      <c r="B4">
        <v>40.91</v>
      </c>
      <c r="C4">
        <v>41.05</v>
      </c>
      <c r="D4">
        <v>41.69</v>
      </c>
      <c r="E4">
        <v>41.09</v>
      </c>
      <c r="F4">
        <v>40.76</v>
      </c>
      <c r="G4">
        <v>40.36</v>
      </c>
      <c r="H4">
        <v>40.14</v>
      </c>
      <c r="I4" t="s">
        <v>14</v>
      </c>
      <c r="J4" t="s">
        <v>14</v>
      </c>
      <c r="K4" t="s">
        <v>14</v>
      </c>
      <c r="L4" t="s">
        <v>14</v>
      </c>
      <c r="M4" t="s">
        <v>14</v>
      </c>
      <c r="N4">
        <v>1</v>
      </c>
      <c r="O4">
        <v>4</v>
      </c>
      <c r="P4">
        <v>47.68</v>
      </c>
      <c r="Q4">
        <v>47.89</v>
      </c>
      <c r="R4">
        <v>47.51</v>
      </c>
      <c r="S4" t="s">
        <v>14</v>
      </c>
      <c r="T4" t="s">
        <v>14</v>
      </c>
      <c r="U4" t="s">
        <v>14</v>
      </c>
      <c r="Z4">
        <v>3</v>
      </c>
      <c r="AA4">
        <v>14.15</v>
      </c>
      <c r="AB4">
        <v>-2.77</v>
      </c>
      <c r="AC4">
        <v>12.37</v>
      </c>
      <c r="AD4">
        <v>1.88</v>
      </c>
      <c r="AE4">
        <v>7.75</v>
      </c>
      <c r="AF4">
        <v>5.2</v>
      </c>
    </row>
    <row r="5" spans="1:32" ht="12.75">
      <c r="A5">
        <v>40.42</v>
      </c>
      <c r="B5">
        <v>41.85</v>
      </c>
      <c r="C5">
        <v>41.46</v>
      </c>
      <c r="D5">
        <v>41.41</v>
      </c>
      <c r="E5">
        <v>40.77</v>
      </c>
      <c r="F5">
        <v>40.69</v>
      </c>
      <c r="G5">
        <v>40.87</v>
      </c>
      <c r="H5">
        <v>40.46</v>
      </c>
      <c r="I5">
        <v>65</v>
      </c>
      <c r="J5">
        <v>0.04</v>
      </c>
      <c r="K5">
        <v>150</v>
      </c>
      <c r="L5">
        <v>650</v>
      </c>
      <c r="M5">
        <v>1.25</v>
      </c>
      <c r="N5">
        <v>1</v>
      </c>
      <c r="O5">
        <v>5</v>
      </c>
      <c r="P5">
        <v>48.64</v>
      </c>
      <c r="Q5">
        <v>48.27</v>
      </c>
      <c r="R5">
        <v>48.56</v>
      </c>
      <c r="S5">
        <v>59</v>
      </c>
      <c r="T5">
        <v>50.1</v>
      </c>
      <c r="U5">
        <v>34.4</v>
      </c>
      <c r="Z5">
        <v>4</v>
      </c>
      <c r="AA5">
        <v>-0.34</v>
      </c>
      <c r="AB5">
        <v>-12.38</v>
      </c>
      <c r="AC5">
        <v>20.02</v>
      </c>
      <c r="AD5">
        <v>-4.71</v>
      </c>
      <c r="AE5">
        <v>1.76</v>
      </c>
      <c r="AF5">
        <v>0.36</v>
      </c>
    </row>
    <row r="6" spans="1:32" ht="12.75">
      <c r="A6">
        <v>41.21</v>
      </c>
      <c r="B6">
        <v>40.94</v>
      </c>
      <c r="C6">
        <v>40.72</v>
      </c>
      <c r="D6">
        <v>40.69</v>
      </c>
      <c r="E6">
        <v>40.51</v>
      </c>
      <c r="F6">
        <v>40.86</v>
      </c>
      <c r="G6">
        <v>40.56</v>
      </c>
      <c r="H6">
        <v>40.44</v>
      </c>
      <c r="N6">
        <v>2</v>
      </c>
      <c r="O6">
        <v>1</v>
      </c>
      <c r="P6">
        <v>46.54</v>
      </c>
      <c r="Q6">
        <v>47.04</v>
      </c>
      <c r="R6">
        <v>46.84</v>
      </c>
      <c r="Z6">
        <v>5</v>
      </c>
      <c r="AA6">
        <v>2.99</v>
      </c>
      <c r="AB6">
        <v>0.27</v>
      </c>
      <c r="AC6">
        <v>7.48</v>
      </c>
      <c r="AD6">
        <v>-2.13</v>
      </c>
      <c r="AE6">
        <v>8.51</v>
      </c>
      <c r="AF6">
        <v>0.51</v>
      </c>
    </row>
    <row r="7" spans="1:32" ht="12.75">
      <c r="A7">
        <v>40.98</v>
      </c>
      <c r="B7">
        <v>41.11</v>
      </c>
      <c r="C7">
        <v>41.42</v>
      </c>
      <c r="D7">
        <v>41.32</v>
      </c>
      <c r="E7">
        <v>40.85</v>
      </c>
      <c r="F7">
        <v>40.88</v>
      </c>
      <c r="G7">
        <v>40.57</v>
      </c>
      <c r="H7">
        <v>40.47</v>
      </c>
      <c r="N7">
        <v>2</v>
      </c>
      <c r="O7">
        <v>2</v>
      </c>
      <c r="P7">
        <v>46.81</v>
      </c>
      <c r="Q7">
        <v>47.22</v>
      </c>
      <c r="R7">
        <v>47.2</v>
      </c>
      <c r="Z7">
        <v>6</v>
      </c>
      <c r="AA7">
        <v>19.64</v>
      </c>
      <c r="AB7">
        <v>-10.26</v>
      </c>
      <c r="AC7">
        <v>-6.65</v>
      </c>
      <c r="AD7">
        <v>-2.23</v>
      </c>
      <c r="AE7">
        <v>-3.44</v>
      </c>
      <c r="AF7">
        <v>0.09</v>
      </c>
    </row>
    <row r="8" spans="1:32" ht="12.75">
      <c r="A8">
        <v>41.07</v>
      </c>
      <c r="B8">
        <v>41.96</v>
      </c>
      <c r="C8">
        <v>41.2</v>
      </c>
      <c r="D8">
        <v>41.34</v>
      </c>
      <c r="E8">
        <v>40.57</v>
      </c>
      <c r="F8">
        <v>40.91</v>
      </c>
      <c r="G8">
        <v>40.38</v>
      </c>
      <c r="H8">
        <v>40.14</v>
      </c>
      <c r="N8">
        <v>2</v>
      </c>
      <c r="O8">
        <v>3</v>
      </c>
      <c r="P8">
        <v>46.83</v>
      </c>
      <c r="Q8">
        <v>46.22</v>
      </c>
      <c r="R8">
        <v>46.32</v>
      </c>
      <c r="Z8">
        <v>7</v>
      </c>
      <c r="AA8">
        <v>6.27</v>
      </c>
      <c r="AB8">
        <v>5.45</v>
      </c>
      <c r="AC8">
        <v>3.15</v>
      </c>
      <c r="AD8">
        <v>-4.13</v>
      </c>
      <c r="AE8">
        <v>3.64</v>
      </c>
      <c r="AF8">
        <v>4.58</v>
      </c>
    </row>
    <row r="9" spans="1:32" ht="12.75">
      <c r="A9">
        <v>40.72</v>
      </c>
      <c r="B9">
        <v>40.99</v>
      </c>
      <c r="C9">
        <v>41.27</v>
      </c>
      <c r="D9">
        <v>40.52</v>
      </c>
      <c r="E9">
        <v>40.67</v>
      </c>
      <c r="F9">
        <v>40.28</v>
      </c>
      <c r="G9">
        <v>40.27</v>
      </c>
      <c r="H9">
        <v>40.28</v>
      </c>
      <c r="N9">
        <v>2</v>
      </c>
      <c r="O9">
        <v>4</v>
      </c>
      <c r="P9">
        <v>46.19</v>
      </c>
      <c r="Q9">
        <v>46.35</v>
      </c>
      <c r="R9">
        <v>46.43</v>
      </c>
      <c r="Z9">
        <v>8</v>
      </c>
      <c r="AA9">
        <v>11.82</v>
      </c>
      <c r="AB9">
        <v>10.97</v>
      </c>
      <c r="AC9">
        <v>7.71</v>
      </c>
      <c r="AD9">
        <v>0.1</v>
      </c>
      <c r="AE9">
        <v>12.44</v>
      </c>
      <c r="AF9">
        <v>5.99</v>
      </c>
    </row>
    <row r="10" spans="1:32" ht="12.75">
      <c r="A10">
        <v>40.59</v>
      </c>
      <c r="B10">
        <v>41.19</v>
      </c>
      <c r="C10">
        <v>41.24</v>
      </c>
      <c r="D10">
        <v>41.19</v>
      </c>
      <c r="E10">
        <v>40.68</v>
      </c>
      <c r="F10">
        <v>40.34</v>
      </c>
      <c r="G10">
        <v>40.22</v>
      </c>
      <c r="H10">
        <v>41.03</v>
      </c>
      <c r="N10">
        <v>2</v>
      </c>
      <c r="O10">
        <v>5</v>
      </c>
      <c r="P10">
        <v>46.98</v>
      </c>
      <c r="Q10">
        <v>47.12</v>
      </c>
      <c r="R10">
        <v>47.21</v>
      </c>
      <c r="Z10">
        <v>9</v>
      </c>
      <c r="AA10">
        <v>16.72</v>
      </c>
      <c r="AB10">
        <v>10.57</v>
      </c>
      <c r="AC10">
        <v>19.89</v>
      </c>
      <c r="AD10">
        <v>17.79</v>
      </c>
      <c r="AE10">
        <v>10.22</v>
      </c>
      <c r="AF10">
        <v>15.04</v>
      </c>
    </row>
    <row r="11" spans="1:32" ht="12.75">
      <c r="A11">
        <v>41.1</v>
      </c>
      <c r="B11">
        <v>41.23</v>
      </c>
      <c r="C11">
        <v>41.21</v>
      </c>
      <c r="D11">
        <v>41.39</v>
      </c>
      <c r="E11">
        <v>40.49</v>
      </c>
      <c r="F11">
        <v>40.52</v>
      </c>
      <c r="G11">
        <v>40.36</v>
      </c>
      <c r="H11">
        <v>40.35</v>
      </c>
      <c r="N11" t="s">
        <v>14</v>
      </c>
      <c r="O11" t="s">
        <v>14</v>
      </c>
      <c r="P11" t="s">
        <v>14</v>
      </c>
      <c r="Q11" t="s">
        <v>14</v>
      </c>
      <c r="R11" t="s">
        <v>14</v>
      </c>
      <c r="Z11">
        <v>10</v>
      </c>
      <c r="AA11">
        <v>3.34</v>
      </c>
      <c r="AB11">
        <v>4.42</v>
      </c>
      <c r="AC11">
        <v>0.18</v>
      </c>
      <c r="AD11">
        <v>20.12</v>
      </c>
      <c r="AE11">
        <v>14.57</v>
      </c>
      <c r="AF11">
        <v>0.16</v>
      </c>
    </row>
    <row r="12" spans="1:32" ht="12.75">
      <c r="A12">
        <v>41.63</v>
      </c>
      <c r="B12">
        <v>41.47</v>
      </c>
      <c r="C12">
        <v>41.75</v>
      </c>
      <c r="D12">
        <v>41.51</v>
      </c>
      <c r="E12">
        <v>40.43</v>
      </c>
      <c r="F12">
        <v>40.64</v>
      </c>
      <c r="G12">
        <v>40.47</v>
      </c>
      <c r="H12">
        <v>40.93</v>
      </c>
      <c r="N12">
        <v>20</v>
      </c>
      <c r="O12">
        <v>1</v>
      </c>
      <c r="P12">
        <v>48.84</v>
      </c>
      <c r="Q12">
        <v>48.56</v>
      </c>
      <c r="R12">
        <v>48.61</v>
      </c>
      <c r="Z12">
        <v>11</v>
      </c>
      <c r="AA12">
        <v>-6.93</v>
      </c>
      <c r="AB12">
        <v>3.56</v>
      </c>
      <c r="AC12">
        <v>4.86</v>
      </c>
      <c r="AD12">
        <v>3.65</v>
      </c>
      <c r="AE12">
        <v>20.44</v>
      </c>
      <c r="AF12">
        <v>3.4</v>
      </c>
    </row>
    <row r="13" spans="1:32" ht="12.75">
      <c r="A13">
        <v>41.35</v>
      </c>
      <c r="B13">
        <v>41.45</v>
      </c>
      <c r="C13">
        <v>41.14</v>
      </c>
      <c r="D13">
        <v>41.17</v>
      </c>
      <c r="E13">
        <v>40.67</v>
      </c>
      <c r="F13">
        <v>40.45</v>
      </c>
      <c r="G13">
        <v>40.6</v>
      </c>
      <c r="H13">
        <v>40.73</v>
      </c>
      <c r="N13">
        <v>20</v>
      </c>
      <c r="O13">
        <v>2</v>
      </c>
      <c r="P13">
        <v>48.05</v>
      </c>
      <c r="Q13">
        <v>48.32</v>
      </c>
      <c r="R13">
        <v>48.51</v>
      </c>
      <c r="Z13">
        <v>12</v>
      </c>
      <c r="AA13">
        <v>-11.26</v>
      </c>
      <c r="AB13">
        <v>10.07</v>
      </c>
      <c r="AC13">
        <v>-3.05</v>
      </c>
      <c r="AD13">
        <v>8.33</v>
      </c>
      <c r="AE13">
        <v>-5.46</v>
      </c>
      <c r="AF13">
        <v>12.66</v>
      </c>
    </row>
    <row r="14" spans="1:18" ht="12.75">
      <c r="A14">
        <v>41.31</v>
      </c>
      <c r="B14">
        <v>40.09</v>
      </c>
      <c r="C14">
        <v>41.56</v>
      </c>
      <c r="D14">
        <v>40.33</v>
      </c>
      <c r="E14">
        <v>41.06</v>
      </c>
      <c r="F14">
        <v>40.42</v>
      </c>
      <c r="G14">
        <v>40.24</v>
      </c>
      <c r="H14">
        <v>40.55</v>
      </c>
      <c r="N14">
        <v>20</v>
      </c>
      <c r="O14">
        <v>3</v>
      </c>
      <c r="P14">
        <v>47.86</v>
      </c>
      <c r="Q14">
        <v>48.32</v>
      </c>
      <c r="R14">
        <v>48.28</v>
      </c>
    </row>
    <row r="15" spans="14:18" ht="12.75">
      <c r="N15">
        <v>20</v>
      </c>
      <c r="O15">
        <v>4</v>
      </c>
      <c r="P15">
        <v>47.65</v>
      </c>
      <c r="Q15">
        <v>47.89</v>
      </c>
      <c r="R15">
        <v>47.96</v>
      </c>
    </row>
    <row r="16" spans="14:18" ht="12.75">
      <c r="N16">
        <v>20</v>
      </c>
      <c r="O16">
        <v>5</v>
      </c>
      <c r="P16">
        <v>48.21</v>
      </c>
      <c r="Q16">
        <v>48.29</v>
      </c>
      <c r="R16">
        <v>48.02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C27"/>
    </sheetView>
  </sheetViews>
  <sheetFormatPr defaultColWidth="9.00390625" defaultRowHeight="12.75"/>
  <sheetData>
    <row r="1" spans="1:6" ht="12.75">
      <c r="A1" t="s">
        <v>113</v>
      </c>
      <c r="B1" t="s">
        <v>114</v>
      </c>
      <c r="C1" t="s">
        <v>115</v>
      </c>
      <c r="D1" t="s">
        <v>113</v>
      </c>
      <c r="E1" t="s">
        <v>114</v>
      </c>
      <c r="F1" t="s">
        <v>115</v>
      </c>
    </row>
    <row r="2" spans="1:3" ht="12.75">
      <c r="A2">
        <v>1</v>
      </c>
      <c r="B2">
        <v>41.56</v>
      </c>
      <c r="C2" t="s">
        <v>116</v>
      </c>
    </row>
    <row r="3" spans="1:3" ht="12.75">
      <c r="A3">
        <v>2</v>
      </c>
      <c r="B3">
        <v>42.05</v>
      </c>
      <c r="C3">
        <v>0.49</v>
      </c>
    </row>
    <row r="4" spans="1:3" ht="12.75">
      <c r="A4">
        <v>3</v>
      </c>
      <c r="B4">
        <v>42.31</v>
      </c>
      <c r="C4">
        <v>0.26</v>
      </c>
    </row>
    <row r="5" spans="1:3" ht="12.75">
      <c r="A5">
        <v>4</v>
      </c>
      <c r="B5">
        <v>41.87</v>
      </c>
      <c r="C5">
        <v>0.44</v>
      </c>
    </row>
    <row r="6" spans="1:3" ht="12.75">
      <c r="A6">
        <v>5</v>
      </c>
      <c r="B6">
        <v>42.47</v>
      </c>
      <c r="C6">
        <v>0.6</v>
      </c>
    </row>
    <row r="7" spans="1:3" ht="12.75">
      <c r="A7">
        <v>6</v>
      </c>
      <c r="B7">
        <v>42.95</v>
      </c>
      <c r="C7">
        <v>0.48</v>
      </c>
    </row>
    <row r="8" spans="1:3" ht="12.75">
      <c r="A8">
        <v>7</v>
      </c>
      <c r="B8">
        <v>42.43</v>
      </c>
      <c r="C8">
        <v>0.52</v>
      </c>
    </row>
    <row r="9" spans="1:3" ht="12.75">
      <c r="A9">
        <v>8</v>
      </c>
      <c r="B9">
        <v>41.62</v>
      </c>
      <c r="C9">
        <v>0.81</v>
      </c>
    </row>
    <row r="10" spans="1:3" ht="12.75">
      <c r="A10">
        <v>9</v>
      </c>
      <c r="B10">
        <v>41.75</v>
      </c>
      <c r="C10">
        <v>0.13</v>
      </c>
    </row>
    <row r="11" spans="1:3" ht="12.75">
      <c r="A11">
        <v>10</v>
      </c>
      <c r="B11">
        <v>42.97</v>
      </c>
      <c r="C11">
        <v>1.22</v>
      </c>
    </row>
    <row r="12" spans="1:3" ht="12.75">
      <c r="A12">
        <v>11</v>
      </c>
      <c r="B12">
        <v>41.36</v>
      </c>
      <c r="C12">
        <v>1.61</v>
      </c>
    </row>
    <row r="13" spans="1:3" ht="12.75">
      <c r="A13">
        <v>12</v>
      </c>
      <c r="B13">
        <v>41.96</v>
      </c>
      <c r="C13">
        <v>0.6</v>
      </c>
    </row>
    <row r="14" spans="1:3" ht="12.75">
      <c r="A14">
        <v>13</v>
      </c>
      <c r="B14">
        <v>42.44</v>
      </c>
      <c r="C14">
        <v>0.48</v>
      </c>
    </row>
    <row r="15" spans="1:3" ht="12.75">
      <c r="A15">
        <v>14</v>
      </c>
      <c r="B15">
        <v>41.76</v>
      </c>
      <c r="C15">
        <v>0.68</v>
      </c>
    </row>
    <row r="16" spans="1:3" ht="12.75">
      <c r="A16">
        <v>15</v>
      </c>
      <c r="B16">
        <v>41.72</v>
      </c>
      <c r="C16">
        <v>0.04</v>
      </c>
    </row>
    <row r="17" spans="1:3" ht="12.75">
      <c r="A17">
        <v>16</v>
      </c>
      <c r="B17">
        <v>41.82</v>
      </c>
      <c r="C17">
        <v>0.1</v>
      </c>
    </row>
    <row r="18" spans="1:3" ht="12.75">
      <c r="A18">
        <v>17</v>
      </c>
      <c r="B18">
        <v>42.44</v>
      </c>
      <c r="C18">
        <v>0.62</v>
      </c>
    </row>
    <row r="19" spans="1:3" ht="12.75">
      <c r="A19">
        <v>18</v>
      </c>
      <c r="B19">
        <v>42.42</v>
      </c>
      <c r="C19">
        <v>0.02</v>
      </c>
    </row>
    <row r="20" spans="1:3" ht="12.75">
      <c r="A20">
        <v>19</v>
      </c>
      <c r="B20">
        <v>42.22</v>
      </c>
      <c r="C20">
        <v>0.2</v>
      </c>
    </row>
    <row r="21" spans="1:3" ht="12.75">
      <c r="A21">
        <v>20</v>
      </c>
      <c r="B21">
        <v>42.12</v>
      </c>
      <c r="C21">
        <v>0.1</v>
      </c>
    </row>
    <row r="22" spans="1:3" ht="12.75">
      <c r="A22">
        <v>21</v>
      </c>
      <c r="B22">
        <v>42.4</v>
      </c>
      <c r="C22">
        <v>0.28</v>
      </c>
    </row>
    <row r="23" spans="1:3" ht="12.75">
      <c r="A23">
        <v>22</v>
      </c>
      <c r="B23">
        <v>42.51</v>
      </c>
      <c r="C23">
        <v>0.11</v>
      </c>
    </row>
    <row r="24" spans="1:3" ht="12.75">
      <c r="A24">
        <v>23</v>
      </c>
      <c r="B24">
        <v>42.89</v>
      </c>
      <c r="C24">
        <v>0.38</v>
      </c>
    </row>
    <row r="25" spans="1:3" ht="12.75">
      <c r="A25">
        <v>24</v>
      </c>
      <c r="B25">
        <v>41.68</v>
      </c>
      <c r="C25">
        <v>1.21</v>
      </c>
    </row>
    <row r="26" spans="1:3" ht="12.75">
      <c r="A26">
        <v>25</v>
      </c>
      <c r="B26">
        <v>42.66</v>
      </c>
      <c r="C26">
        <v>0.98</v>
      </c>
    </row>
    <row r="27" spans="2:3" ht="12.75">
      <c r="B27" t="s">
        <v>117</v>
      </c>
      <c r="C27" t="s">
        <v>118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UPa, FCHT, KAlCh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Meloun</dc:creator>
  <cp:keywords/>
  <dc:description/>
  <cp:lastModifiedBy>Milan Meloun</cp:lastModifiedBy>
  <dcterms:created xsi:type="dcterms:W3CDTF">2001-10-04T13:05:42Z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